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1"/>
  </bookViews>
  <sheets>
    <sheet name="Raspored" sheetId="1" r:id="rId1"/>
    <sheet name="REZULTATI 28 META" sheetId="2" r:id="rId2"/>
    <sheet name="REZULTATI APSOLUTNO" sheetId="3" r:id="rId3"/>
  </sheets>
  <definedNames>
    <definedName name="_xlnm._FilterDatabase" localSheetId="1" hidden="1">'REZULTATI 28 META'!$A$1:$O$172</definedName>
  </definedNames>
  <calcPr fullCalcOnLoad="1"/>
</workbook>
</file>

<file path=xl/sharedStrings.xml><?xml version="1.0" encoding="utf-8"?>
<sst xmlns="http://schemas.openxmlformats.org/spreadsheetml/2006/main" count="718" uniqueCount="213">
  <si>
    <t>VETERANI</t>
  </si>
  <si>
    <t>SLOŽENI LUK ( CU )</t>
  </si>
  <si>
    <t>REZULTAT</t>
  </si>
  <si>
    <t>IME I PREZIME</t>
  </si>
  <si>
    <t>KLUB</t>
  </si>
  <si>
    <t>DRŽAVA</t>
  </si>
  <si>
    <t>UKUPNO</t>
  </si>
  <si>
    <t>p</t>
  </si>
  <si>
    <t>CU</t>
  </si>
  <si>
    <t>VET</t>
  </si>
  <si>
    <t>OŽBOLT Cvijetko</t>
  </si>
  <si>
    <t>3-D Croatia Prezid</t>
  </si>
  <si>
    <t>CRO</t>
  </si>
  <si>
    <t>LOVAČKI LUK ( HU )</t>
  </si>
  <si>
    <t>HU</t>
  </si>
  <si>
    <t>RUBEŠA Dragan</t>
  </si>
  <si>
    <t>DRAŽENOVIĆ Darko</t>
  </si>
  <si>
    <t>SK Muljava</t>
  </si>
  <si>
    <t>GOLI LUK ( BB )</t>
  </si>
  <si>
    <t>BB</t>
  </si>
  <si>
    <t>VONČINA Josip</t>
  </si>
  <si>
    <t>SK "Kuna" Pakrac</t>
  </si>
  <si>
    <t>TRADICIONALNI LUK ( TRB )</t>
  </si>
  <si>
    <t>TRB</t>
  </si>
  <si>
    <t>INSTIKTIVNI LUK ( IB )</t>
  </si>
  <si>
    <t>IB</t>
  </si>
  <si>
    <t>SENIORI</t>
  </si>
  <si>
    <t>SEN</t>
  </si>
  <si>
    <t>MUSTAPIĆ Ivan</t>
  </si>
  <si>
    <t>SK Brinje</t>
  </si>
  <si>
    <t>VESEL Sandro</t>
  </si>
  <si>
    <t>BRNAD Robert</t>
  </si>
  <si>
    <t>DASOVIĆ Darko</t>
  </si>
  <si>
    <t>KOVAČEVIĆ Slobodan</t>
  </si>
  <si>
    <t>SK "SRG"</t>
  </si>
  <si>
    <t>MAKSIMOVIĆ Vladislav</t>
  </si>
  <si>
    <t>TUKŠA Igor</t>
  </si>
  <si>
    <t>SK Bjelovar</t>
  </si>
  <si>
    <t>FRBEŽAR Antun</t>
  </si>
  <si>
    <t>KOVAČEVIĆ Damir</t>
  </si>
  <si>
    <t>SK Našice</t>
  </si>
  <si>
    <t>PAPP Lehel</t>
  </si>
  <si>
    <t>DRAŽENOVIĆ Tomislav</t>
  </si>
  <si>
    <t>STARČEVIĆ Branko</t>
  </si>
  <si>
    <t>MARKOVIĆ Darko</t>
  </si>
  <si>
    <t>PETROVIĆ Zoran</t>
  </si>
  <si>
    <t>MAROŠEVIĆ Damir</t>
  </si>
  <si>
    <t>SABLJAK Igor</t>
  </si>
  <si>
    <t>LIPOVAC Josip</t>
  </si>
  <si>
    <t>NEMEC Mladen</t>
  </si>
  <si>
    <t>NEMET Tomislav</t>
  </si>
  <si>
    <t>ŠTABEK Nenad</t>
  </si>
  <si>
    <t>SK Grofovi Konjski</t>
  </si>
  <si>
    <t>ORDANIĆ Franjo</t>
  </si>
  <si>
    <t>SENIORKE</t>
  </si>
  <si>
    <t>LACKOVIĆ Anica</t>
  </si>
  <si>
    <t>KAD</t>
  </si>
  <si>
    <t>KOVAČEVIĆ Petar</t>
  </si>
  <si>
    <t>D12</t>
  </si>
  <si>
    <t>GLAVANOVIĆ Zlatko</t>
  </si>
  <si>
    <t>Dubrava</t>
  </si>
  <si>
    <t>HR</t>
  </si>
  <si>
    <t>LUČIĆ Ištvan</t>
  </si>
  <si>
    <t>KAIĆ Tomislav</t>
  </si>
  <si>
    <t>Sunja</t>
  </si>
  <si>
    <t>SRNEC Miro</t>
  </si>
  <si>
    <t>ŠTEVINOVIĆ Gordan</t>
  </si>
  <si>
    <t>ČAČIJA Petar</t>
  </si>
  <si>
    <t>3D Medvednica</t>
  </si>
  <si>
    <t>RADIĆ Matko</t>
  </si>
  <si>
    <t>JIRSAK Ivana</t>
  </si>
  <si>
    <t>ŽUPANIĆ Tanja</t>
  </si>
  <si>
    <t>PSK Zagreb</t>
  </si>
  <si>
    <t>BEDENIK Boris</t>
  </si>
  <si>
    <t>KONČAR Damir</t>
  </si>
  <si>
    <t>MIKSA Lea</t>
  </si>
  <si>
    <t>ZGSK</t>
  </si>
  <si>
    <t>JUNIORI</t>
  </si>
  <si>
    <t>SRG</t>
  </si>
  <si>
    <t>BATRAC Deni</t>
  </si>
  <si>
    <t>3D Croatia</t>
  </si>
  <si>
    <t>ARVAJ Krunoslav</t>
  </si>
  <si>
    <t>Istra</t>
  </si>
  <si>
    <t>SLOŽEN LUK ( CU )</t>
  </si>
  <si>
    <t>TURK Dejan</t>
  </si>
  <si>
    <t>VONIĆ Zoran</t>
  </si>
  <si>
    <t>Siscia</t>
  </si>
  <si>
    <t>BARTOL Vladimir</t>
  </si>
  <si>
    <t>GOLUBIĆ Franjo</t>
  </si>
  <si>
    <t>Tomislav</t>
  </si>
  <si>
    <t>ILJIĆ Petar</t>
  </si>
  <si>
    <t>Sesvete</t>
  </si>
  <si>
    <t>Brinje</t>
  </si>
  <si>
    <t>VUJKOVIĆ Goran</t>
  </si>
  <si>
    <t>Artemis</t>
  </si>
  <si>
    <t>SRB</t>
  </si>
  <si>
    <t>KUZMIĆ Ante</t>
  </si>
  <si>
    <t>Glina</t>
  </si>
  <si>
    <t>POTRKAČ Nino</t>
  </si>
  <si>
    <t>KUZMIĆ Luka</t>
  </si>
  <si>
    <t>KUZMIĆ Damir</t>
  </si>
  <si>
    <t>ŠTABEK Mario</t>
  </si>
  <si>
    <t>Grofovi Konjski</t>
  </si>
  <si>
    <t>HERCEG Nina</t>
  </si>
  <si>
    <t>Grebengradski Streličari</t>
  </si>
  <si>
    <t>MILADINOVIĆ Radivoj</t>
  </si>
  <si>
    <t>Cekin</t>
  </si>
  <si>
    <t>MARENČIĆ Zoran</t>
  </si>
  <si>
    <t>SAČER Mario</t>
  </si>
  <si>
    <t>HORVAT KORENT Željko</t>
  </si>
  <si>
    <t>VEDRIŠ Dalibor</t>
  </si>
  <si>
    <t>Bjelovar</t>
  </si>
  <si>
    <t>FLEGAR Dubravko</t>
  </si>
  <si>
    <t>POTRKAČ Robert</t>
  </si>
  <si>
    <t>BUGARA Boris</t>
  </si>
  <si>
    <t>HIMA Stjepan</t>
  </si>
  <si>
    <t>PENJIN Jelena</t>
  </si>
  <si>
    <t>PENJIN Goran</t>
  </si>
  <si>
    <t>PERIĆ Milan</t>
  </si>
  <si>
    <t>KRŠEK Robert</t>
  </si>
  <si>
    <t>Koros</t>
  </si>
  <si>
    <t>POTRKAČ Vanja</t>
  </si>
  <si>
    <t>RASPORED PO METAMA</t>
  </si>
  <si>
    <t>REZULTAT + finale</t>
  </si>
  <si>
    <t>SAMOSTREL (CRB )</t>
  </si>
  <si>
    <t>VAMBERGER Toni</t>
  </si>
  <si>
    <t>LK Indiana</t>
  </si>
  <si>
    <t>SLO</t>
  </si>
  <si>
    <t>FLORIJANČIĆ  Florijan</t>
  </si>
  <si>
    <t>LK Gornji grad</t>
  </si>
  <si>
    <t>KRAVANJA Ljubo</t>
  </si>
  <si>
    <t>LK Orel</t>
  </si>
  <si>
    <t>HREN Rajko</t>
  </si>
  <si>
    <t>KOVAČIČ Božo</t>
  </si>
  <si>
    <t>LK Turjak</t>
  </si>
  <si>
    <t>HORVATIĆ Loven</t>
  </si>
  <si>
    <t>SK Oroslavlje</t>
  </si>
  <si>
    <t>PODRŽAJ Marjan</t>
  </si>
  <si>
    <t>LK Senčur</t>
  </si>
  <si>
    <t>PAPEŽ Jurij</t>
  </si>
  <si>
    <t>LK Krasinec</t>
  </si>
  <si>
    <t>MAROŠEVIĆ Daniel</t>
  </si>
  <si>
    <t>SK Kuna</t>
  </si>
  <si>
    <t>OBERSTAR Jože</t>
  </si>
  <si>
    <t>SK SRG</t>
  </si>
  <si>
    <t>DUMBOVIĆ Krešimir</t>
  </si>
  <si>
    <t>SK 3-D Croatia Prezid</t>
  </si>
  <si>
    <t>RAVNJAK Urban</t>
  </si>
  <si>
    <t>DLLL Ljubljana</t>
  </si>
  <si>
    <t>TURŠIĆ Slavko</t>
  </si>
  <si>
    <t>GORŠIČ Edvard</t>
  </si>
  <si>
    <t>SALOBER Mitja</t>
  </si>
  <si>
    <t>LK Sokol</t>
  </si>
  <si>
    <t>BRULC Damjan</t>
  </si>
  <si>
    <t>LK Dolenjske Toplice</t>
  </si>
  <si>
    <t>KRESINA Dorijano</t>
  </si>
  <si>
    <t>SK Istra</t>
  </si>
  <si>
    <t>KRIŽMAN Siniša</t>
  </si>
  <si>
    <t>ŽAKELJ Aleš</t>
  </si>
  <si>
    <t>DRAME Sandi</t>
  </si>
  <si>
    <t>LK Šenčur</t>
  </si>
  <si>
    <t>MATJAŠIČ Boštjan</t>
  </si>
  <si>
    <t>DEJAK Andrej</t>
  </si>
  <si>
    <t>LD Krasinec</t>
  </si>
  <si>
    <t>STOŠEVSKI Dobrivoje</t>
  </si>
  <si>
    <t>LK Logatec</t>
  </si>
  <si>
    <t>PLANINEC Miodrag</t>
  </si>
  <si>
    <t>SK Koros</t>
  </si>
  <si>
    <t>GMAZ Ranko</t>
  </si>
  <si>
    <t>GORŠIČ Karli</t>
  </si>
  <si>
    <t>LK Taborska Jama</t>
  </si>
  <si>
    <t xml:space="preserve">KLANČAR Anton </t>
  </si>
  <si>
    <t>POŽAR Peter</t>
  </si>
  <si>
    <t>LK Mins</t>
  </si>
  <si>
    <t>GORŠIČ Nejc</t>
  </si>
  <si>
    <t>KOCMAN Marjan</t>
  </si>
  <si>
    <t>SELIŠNIK Miran</t>
  </si>
  <si>
    <t>PUCIĆ Darko</t>
  </si>
  <si>
    <t>INSTINKTIVNI LUK (IB )</t>
  </si>
  <si>
    <t>PODRŽAJ Ksenija</t>
  </si>
  <si>
    <t>VETERANKE</t>
  </si>
  <si>
    <t>GAŠPERIČ Maja</t>
  </si>
  <si>
    <t>KOCJANČIČ Sonja</t>
  </si>
  <si>
    <t>TRADICIONALNI/DUGI LUK ( TRB/LB )</t>
  </si>
  <si>
    <t>STOŠEVSKI Milena</t>
  </si>
  <si>
    <t>PLANINEC Teo</t>
  </si>
  <si>
    <t>PENJIN Luka Nino</t>
  </si>
  <si>
    <t>SK Glina</t>
  </si>
  <si>
    <t>JUNIORKE</t>
  </si>
  <si>
    <t>POTRKAČ Marina</t>
  </si>
  <si>
    <t xml:space="preserve"> "BRINJE OPEN" </t>
  </si>
  <si>
    <t>SK BRINJE - BRINJE 14.07.2012</t>
  </si>
  <si>
    <t>Direktor Turnira</t>
  </si>
  <si>
    <t>Lehel Papp</t>
  </si>
  <si>
    <t>MLAKAR Damjan</t>
  </si>
  <si>
    <t>DLLL Snežiška Diana</t>
  </si>
  <si>
    <t>INSTIKTIVNI LUK (IB )</t>
  </si>
  <si>
    <t>ARAČIĆ Mile</t>
  </si>
  <si>
    <t>GRAHOVAR Branko</t>
  </si>
  <si>
    <t>VLR Vilijem</t>
  </si>
  <si>
    <t>MARTINČIČ Božo</t>
  </si>
  <si>
    <t>BRUS Bojan</t>
  </si>
  <si>
    <t>LK Koroška</t>
  </si>
  <si>
    <t>KRAVANJA Jurij</t>
  </si>
  <si>
    <t>RAVNJAK Jože</t>
  </si>
  <si>
    <t>NIKŠIĆ Dijana</t>
  </si>
  <si>
    <t>SK Ajkule</t>
  </si>
  <si>
    <t>ROŽMANEC Darja</t>
  </si>
  <si>
    <t>LK Potens</t>
  </si>
  <si>
    <t>BRICELJ Janez</t>
  </si>
  <si>
    <t>ARVAJ Kruno</t>
  </si>
  <si>
    <t>GRAHOVAR Rok</t>
  </si>
  <si>
    <t>VIDMAR Dražen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</si>
</sst>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Da&quot;;&quot;Da&quot;;&quot;Ne&quot;"/>
    <numFmt numFmtId="197" formatCode="&quot;Istinito&quot;;&quot;Istinito&quot;;&quot;Neistinito&quot;"/>
    <numFmt numFmtId="198" formatCode="&quot;Uključeno&quot;;&quot;Uključeno&quot;;&quot;Isključeno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1" applyNumberFormat="0" applyAlignment="0" applyProtection="0"/>
    <xf numFmtId="0" fontId="35" fillId="42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3" borderId="1" applyNumberFormat="0" applyAlignment="0" applyProtection="0"/>
    <xf numFmtId="0" fontId="5" fillId="44" borderId="6" applyNumberFormat="0" applyAlignment="0" applyProtection="0"/>
    <xf numFmtId="0" fontId="38" fillId="0" borderId="7" applyNumberFormat="0" applyFill="0" applyAlignment="0" applyProtection="0"/>
    <xf numFmtId="0" fontId="10" fillId="0" borderId="0">
      <alignment/>
      <protection/>
    </xf>
    <xf numFmtId="0" fontId="39" fillId="45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8" applyNumberFormat="0" applyFont="0" applyAlignment="0" applyProtection="0"/>
    <xf numFmtId="0" fontId="0" fillId="48" borderId="9" applyNumberFormat="0" applyFont="0" applyAlignment="0" applyProtection="0"/>
    <xf numFmtId="0" fontId="12" fillId="0" borderId="0" applyNumberFormat="0" applyFill="0" applyBorder="0" applyAlignment="0" applyProtection="0"/>
    <xf numFmtId="0" fontId="40" fillId="41" borderId="10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2" borderId="0" applyNumberFormat="0" applyBorder="0" applyAlignment="0" applyProtection="0"/>
    <xf numFmtId="0" fontId="14" fillId="0" borderId="11" applyNumberFormat="0" applyFill="0" applyAlignment="0" applyProtection="0"/>
    <xf numFmtId="0" fontId="16" fillId="53" borderId="12" applyNumberFormat="0" applyAlignment="0" applyProtection="0"/>
    <xf numFmtId="0" fontId="17" fillId="44" borderId="13" applyNumberFormat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19" fillId="7" borderId="13" applyNumberFormat="0" applyAlignment="0" applyProtection="0"/>
    <xf numFmtId="0" fontId="20" fillId="0" borderId="15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54" borderId="0" xfId="0" applyFill="1" applyAlignment="1">
      <alignment horizontal="center"/>
    </xf>
    <xf numFmtId="0" fontId="0" fillId="54" borderId="0" xfId="0" applyFill="1" applyAlignment="1">
      <alignment/>
    </xf>
    <xf numFmtId="0" fontId="0" fillId="54" borderId="0" xfId="0" applyFont="1" applyFill="1" applyAlignment="1">
      <alignment/>
    </xf>
    <xf numFmtId="14" fontId="21" fillId="54" borderId="0" xfId="0" applyNumberFormat="1" applyFont="1" applyFill="1" applyAlignment="1">
      <alignment horizontal="center"/>
    </xf>
    <xf numFmtId="0" fontId="22" fillId="54" borderId="0" xfId="0" applyFont="1" applyFill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Border="1" applyAlignment="1">
      <alignment horizontal="center"/>
    </xf>
    <xf numFmtId="0" fontId="25" fillId="54" borderId="0" xfId="0" applyFont="1" applyFill="1" applyBorder="1" applyAlignment="1">
      <alignment horizontal="center"/>
    </xf>
    <xf numFmtId="0" fontId="25" fillId="54" borderId="0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54" borderId="0" xfId="0" applyFont="1" applyFill="1" applyAlignment="1">
      <alignment horizontal="center"/>
    </xf>
    <xf numFmtId="0" fontId="26" fillId="54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54" borderId="16" xfId="0" applyFont="1" applyFill="1" applyBorder="1" applyAlignment="1">
      <alignment horizontal="center"/>
    </xf>
    <xf numFmtId="0" fontId="26" fillId="54" borderId="17" xfId="0" applyFont="1" applyFill="1" applyBorder="1" applyAlignment="1">
      <alignment horizontal="center"/>
    </xf>
    <xf numFmtId="0" fontId="26" fillId="54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54" borderId="19" xfId="0" applyFill="1" applyBorder="1" applyAlignment="1">
      <alignment horizontal="center"/>
    </xf>
    <xf numFmtId="0" fontId="10" fillId="55" borderId="20" xfId="75" applyFont="1" applyFill="1" applyBorder="1" applyAlignment="1">
      <alignment wrapText="1"/>
      <protection/>
    </xf>
    <xf numFmtId="0" fontId="10" fillId="55" borderId="20" xfId="75" applyFont="1" applyFill="1" applyBorder="1" applyAlignment="1">
      <alignment horizontal="center" wrapText="1"/>
      <protection/>
    </xf>
    <xf numFmtId="0" fontId="0" fillId="54" borderId="21" xfId="0" applyFont="1" applyFill="1" applyBorder="1" applyAlignment="1" applyProtection="1">
      <alignment/>
      <protection/>
    </xf>
    <xf numFmtId="0" fontId="0" fillId="54" borderId="21" xfId="0" applyFill="1" applyBorder="1" applyAlignment="1">
      <alignment horizontal="center"/>
    </xf>
    <xf numFmtId="0" fontId="22" fillId="54" borderId="21" xfId="0" applyFont="1" applyFill="1" applyBorder="1" applyAlignment="1" applyProtection="1">
      <alignment horizontal="center"/>
      <protection/>
    </xf>
    <xf numFmtId="0" fontId="27" fillId="54" borderId="21" xfId="0" applyFont="1" applyFill="1" applyBorder="1" applyAlignment="1" applyProtection="1">
      <alignment/>
      <protection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54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4" borderId="0" xfId="0" applyFill="1" applyBorder="1" applyAlignment="1">
      <alignment horizontal="center"/>
    </xf>
    <xf numFmtId="0" fontId="10" fillId="55" borderId="0" xfId="75" applyFont="1" applyFill="1" applyBorder="1" applyAlignment="1">
      <alignment wrapText="1"/>
      <protection/>
    </xf>
    <xf numFmtId="0" fontId="10" fillId="55" borderId="0" xfId="75" applyFont="1" applyFill="1" applyBorder="1" applyAlignment="1">
      <alignment horizontal="center" wrapText="1"/>
      <protection/>
    </xf>
    <xf numFmtId="0" fontId="0" fillId="54" borderId="0" xfId="0" applyFont="1" applyFill="1" applyBorder="1" applyAlignment="1" applyProtection="1">
      <alignment/>
      <protection/>
    </xf>
    <xf numFmtId="0" fontId="22" fillId="54" borderId="0" xfId="0" applyFont="1" applyFill="1" applyBorder="1" applyAlignment="1" applyProtection="1">
      <alignment horizontal="center"/>
      <protection/>
    </xf>
    <xf numFmtId="0" fontId="27" fillId="54" borderId="0" xfId="0" applyFont="1" applyFill="1" applyBorder="1" applyAlignment="1" applyProtection="1">
      <alignment/>
      <protection/>
    </xf>
    <xf numFmtId="0" fontId="0" fillId="54" borderId="0" xfId="0" applyFill="1" applyAlignment="1">
      <alignment horizontal="left"/>
    </xf>
    <xf numFmtId="0" fontId="0" fillId="0" borderId="19" xfId="0" applyFill="1" applyBorder="1" applyAlignment="1">
      <alignment horizontal="center"/>
    </xf>
    <xf numFmtId="0" fontId="28" fillId="55" borderId="0" xfId="75" applyFont="1" applyFill="1" applyBorder="1" applyAlignment="1">
      <alignment wrapText="1"/>
      <protection/>
    </xf>
    <xf numFmtId="0" fontId="10" fillId="55" borderId="22" xfId="75" applyFont="1" applyFill="1" applyBorder="1" applyAlignment="1">
      <alignment wrapText="1"/>
      <protection/>
    </xf>
    <xf numFmtId="0" fontId="0" fillId="0" borderId="20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54" borderId="23" xfId="0" applyFill="1" applyBorder="1" applyAlignment="1">
      <alignment horizontal="center"/>
    </xf>
    <xf numFmtId="0" fontId="0" fillId="54" borderId="0" xfId="0" applyFont="1" applyFill="1" applyAlignment="1">
      <alignment/>
    </xf>
    <xf numFmtId="0" fontId="10" fillId="55" borderId="21" xfId="75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center"/>
    </xf>
    <xf numFmtId="0" fontId="26" fillId="54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54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10" fillId="55" borderId="19" xfId="75" applyFont="1" applyFill="1" applyBorder="1" applyAlignment="1">
      <alignment wrapText="1"/>
      <protection/>
    </xf>
    <xf numFmtId="0" fontId="10" fillId="55" borderId="19" xfId="75" applyFont="1" applyFill="1" applyBorder="1" applyAlignment="1">
      <alignment horizontal="center" wrapText="1"/>
      <protection/>
    </xf>
    <xf numFmtId="0" fontId="0" fillId="54" borderId="19" xfId="0" applyFont="1" applyFill="1" applyBorder="1" applyAlignment="1" applyProtection="1">
      <alignment/>
      <protection/>
    </xf>
    <xf numFmtId="0" fontId="10" fillId="55" borderId="23" xfId="75" applyFont="1" applyFill="1" applyBorder="1" applyAlignment="1">
      <alignment wrapText="1"/>
      <protection/>
    </xf>
    <xf numFmtId="0" fontId="0" fillId="54" borderId="19" xfId="0" applyFont="1" applyFill="1" applyBorder="1" applyAlignment="1">
      <alignment/>
    </xf>
    <xf numFmtId="0" fontId="0" fillId="54" borderId="22" xfId="0" applyFill="1" applyBorder="1" applyAlignment="1">
      <alignment horizontal="center"/>
    </xf>
    <xf numFmtId="0" fontId="10" fillId="55" borderId="22" xfId="75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54" borderId="27" xfId="0" applyFill="1" applyBorder="1" applyAlignment="1">
      <alignment horizontal="center"/>
    </xf>
    <xf numFmtId="0" fontId="0" fillId="54" borderId="28" xfId="0" applyFill="1" applyBorder="1" applyAlignment="1">
      <alignment horizontal="center"/>
    </xf>
    <xf numFmtId="0" fontId="0" fillId="54" borderId="0" xfId="0" applyFont="1" applyFill="1" applyBorder="1" applyAlignment="1">
      <alignment/>
    </xf>
    <xf numFmtId="0" fontId="0" fillId="54" borderId="22" xfId="0" applyFont="1" applyFill="1" applyBorder="1" applyAlignment="1" applyProtection="1">
      <alignment/>
      <protection/>
    </xf>
    <xf numFmtId="0" fontId="22" fillId="54" borderId="22" xfId="0" applyFont="1" applyFill="1" applyBorder="1" applyAlignment="1" applyProtection="1">
      <alignment horizontal="center"/>
      <protection/>
    </xf>
    <xf numFmtId="0" fontId="27" fillId="54" borderId="22" xfId="0" applyFont="1" applyFill="1" applyBorder="1" applyAlignment="1" applyProtection="1">
      <alignment/>
      <protection/>
    </xf>
    <xf numFmtId="0" fontId="27" fillId="54" borderId="20" xfId="0" applyFont="1" applyFill="1" applyBorder="1" applyAlignment="1" applyProtection="1">
      <alignment/>
      <protection/>
    </xf>
    <xf numFmtId="0" fontId="25" fillId="54" borderId="29" xfId="0" applyFont="1" applyFill="1" applyBorder="1" applyAlignment="1">
      <alignment horizontal="left"/>
    </xf>
    <xf numFmtId="0" fontId="26" fillId="54" borderId="30" xfId="0" applyFont="1" applyFill="1" applyBorder="1" applyAlignment="1">
      <alignment horizontal="center"/>
    </xf>
    <xf numFmtId="0" fontId="26" fillId="54" borderId="23" xfId="0" applyFont="1" applyFill="1" applyBorder="1" applyAlignment="1">
      <alignment horizontal="center"/>
    </xf>
    <xf numFmtId="0" fontId="26" fillId="54" borderId="31" xfId="0" applyFont="1" applyFill="1" applyBorder="1" applyAlignment="1">
      <alignment horizontal="center"/>
    </xf>
    <xf numFmtId="0" fontId="24" fillId="54" borderId="32" xfId="0" applyFont="1" applyFill="1" applyBorder="1" applyAlignment="1">
      <alignment horizontal="center"/>
    </xf>
    <xf numFmtId="0" fontId="25" fillId="54" borderId="0" xfId="0" applyFont="1" applyFill="1" applyBorder="1" applyAlignment="1">
      <alignment horizontal="left"/>
    </xf>
    <xf numFmtId="0" fontId="23" fillId="54" borderId="0" xfId="0" applyFont="1" applyFill="1" applyAlignment="1">
      <alignment horizontal="center"/>
    </xf>
    <xf numFmtId="0" fontId="24" fillId="54" borderId="0" xfId="0" applyFont="1" applyFill="1" applyAlignment="1">
      <alignment horizontal="center"/>
    </xf>
  </cellXfs>
  <cellStyles count="8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zhod" xfId="73"/>
    <cellStyle name="Linked Cell" xfId="74"/>
    <cellStyle name="Navadno_List1" xfId="75"/>
    <cellStyle name="Neutral" xfId="76"/>
    <cellStyle name="Nevtralno" xfId="77"/>
    <cellStyle name="Note" xfId="78"/>
    <cellStyle name="Opomba" xfId="79"/>
    <cellStyle name="Opozorilo" xfId="80"/>
    <cellStyle name="Output" xfId="81"/>
    <cellStyle name="Percent" xfId="82"/>
    <cellStyle name="Pojasnjevalno besedilo" xfId="83"/>
    <cellStyle name="Poudarek1" xfId="84"/>
    <cellStyle name="Poudarek2" xfId="85"/>
    <cellStyle name="Poudarek3" xfId="86"/>
    <cellStyle name="Poudarek4" xfId="87"/>
    <cellStyle name="Poudarek5" xfId="88"/>
    <cellStyle name="Poudarek6" xfId="89"/>
    <cellStyle name="Povezana celica" xfId="90"/>
    <cellStyle name="Preveri celico" xfId="91"/>
    <cellStyle name="Računanje" xfId="92"/>
    <cellStyle name="Slabo" xfId="93"/>
    <cellStyle name="Title" xfId="94"/>
    <cellStyle name="Total" xfId="95"/>
    <cellStyle name="Vnos" xfId="96"/>
    <cellStyle name="Vsota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view="pageLayout" workbookViewId="0" topLeftCell="A4">
      <selection activeCell="B47" sqref="B47"/>
    </sheetView>
  </sheetViews>
  <sheetFormatPr defaultColWidth="9.140625" defaultRowHeight="12.75"/>
  <cols>
    <col min="1" max="1" width="4.421875" style="0" customWidth="1"/>
    <col min="2" max="2" width="23.28125" style="0" customWidth="1"/>
    <col min="3" max="3" width="15.8515625" style="0" customWidth="1"/>
  </cols>
  <sheetData>
    <row r="1" ht="12.75">
      <c r="B1" t="s">
        <v>122</v>
      </c>
    </row>
    <row r="3" spans="1:3" ht="12.75" customHeight="1">
      <c r="A3">
        <v>7</v>
      </c>
      <c r="B3" s="20" t="s">
        <v>15</v>
      </c>
      <c r="C3" s="20" t="s">
        <v>80</v>
      </c>
    </row>
    <row r="4" spans="2:3" ht="12.75" customHeight="1">
      <c r="B4" s="20" t="s">
        <v>81</v>
      </c>
      <c r="C4" s="20" t="s">
        <v>82</v>
      </c>
    </row>
    <row r="5" spans="2:3" ht="12.75" customHeight="1">
      <c r="B5" s="20" t="s">
        <v>10</v>
      </c>
      <c r="C5" s="20" t="s">
        <v>11</v>
      </c>
    </row>
    <row r="6" spans="2:3" ht="12.75" customHeight="1">
      <c r="B6" s="20" t="s">
        <v>16</v>
      </c>
      <c r="C6" s="20" t="s">
        <v>17</v>
      </c>
    </row>
    <row r="9" spans="1:3" ht="12.75">
      <c r="A9">
        <v>8</v>
      </c>
      <c r="B9" s="20" t="s">
        <v>63</v>
      </c>
      <c r="C9" s="20" t="s">
        <v>60</v>
      </c>
    </row>
    <row r="10" spans="2:3" ht="12.75">
      <c r="B10" s="20" t="s">
        <v>28</v>
      </c>
      <c r="C10" s="20" t="s">
        <v>29</v>
      </c>
    </row>
    <row r="11" spans="2:3" ht="12.75">
      <c r="B11" s="20" t="s">
        <v>35</v>
      </c>
      <c r="C11" s="20" t="s">
        <v>64</v>
      </c>
    </row>
    <row r="12" spans="2:3" ht="12.75">
      <c r="B12" s="20" t="s">
        <v>31</v>
      </c>
      <c r="C12" s="20" t="s">
        <v>29</v>
      </c>
    </row>
    <row r="15" spans="1:3" ht="12.75" customHeight="1">
      <c r="A15">
        <v>9</v>
      </c>
      <c r="B15" s="20" t="s">
        <v>33</v>
      </c>
      <c r="C15" s="48" t="s">
        <v>34</v>
      </c>
    </row>
    <row r="16" spans="2:3" ht="12.75" customHeight="1">
      <c r="B16" s="20" t="s">
        <v>84</v>
      </c>
      <c r="C16" s="20" t="s">
        <v>11</v>
      </c>
    </row>
    <row r="17" spans="2:3" ht="12.75" customHeight="1">
      <c r="B17" s="20" t="s">
        <v>85</v>
      </c>
      <c r="C17" s="20" t="s">
        <v>86</v>
      </c>
    </row>
    <row r="18" spans="2:3" ht="12.75" customHeight="1">
      <c r="B18" s="20" t="s">
        <v>87</v>
      </c>
      <c r="C18" s="20" t="s">
        <v>29</v>
      </c>
    </row>
    <row r="21" spans="1:3" ht="12.75" customHeight="1">
      <c r="A21">
        <v>10</v>
      </c>
      <c r="B21" s="20" t="s">
        <v>30</v>
      </c>
      <c r="C21" s="20" t="s">
        <v>11</v>
      </c>
    </row>
    <row r="22" spans="2:3" ht="12.75" customHeight="1">
      <c r="B22" s="20" t="s">
        <v>32</v>
      </c>
      <c r="C22" s="20" t="s">
        <v>29</v>
      </c>
    </row>
    <row r="23" spans="2:3" ht="12.75">
      <c r="B23" s="20" t="s">
        <v>110</v>
      </c>
      <c r="C23" s="20" t="s">
        <v>111</v>
      </c>
    </row>
    <row r="26" spans="1:3" ht="12.75" customHeight="1">
      <c r="A26">
        <v>11</v>
      </c>
      <c r="B26" s="20" t="s">
        <v>36</v>
      </c>
      <c r="C26" s="20" t="s">
        <v>37</v>
      </c>
    </row>
    <row r="27" spans="2:3" ht="12.75" customHeight="1">
      <c r="B27" s="20" t="s">
        <v>38</v>
      </c>
      <c r="C27" s="20" t="s">
        <v>11</v>
      </c>
    </row>
    <row r="28" spans="2:3" ht="12.75" customHeight="1">
      <c r="B28" s="20" t="s">
        <v>39</v>
      </c>
      <c r="C28" s="48" t="s">
        <v>40</v>
      </c>
    </row>
    <row r="29" spans="2:3" ht="12.75" customHeight="1">
      <c r="B29" s="20" t="s">
        <v>42</v>
      </c>
      <c r="C29" s="20" t="s">
        <v>17</v>
      </c>
    </row>
    <row r="32" spans="1:3" ht="12.75" customHeight="1">
      <c r="A32">
        <v>12</v>
      </c>
      <c r="B32" s="20" t="s">
        <v>43</v>
      </c>
      <c r="C32" s="20" t="s">
        <v>11</v>
      </c>
    </row>
    <row r="33" spans="2:3" ht="12.75" customHeight="1">
      <c r="B33" s="20" t="s">
        <v>44</v>
      </c>
      <c r="C33" s="20" t="s">
        <v>17</v>
      </c>
    </row>
    <row r="34" spans="2:3" ht="12.75" customHeight="1">
      <c r="B34" s="20" t="s">
        <v>88</v>
      </c>
      <c r="C34" s="20" t="s">
        <v>89</v>
      </c>
    </row>
    <row r="35" spans="2:3" ht="12.75" customHeight="1">
      <c r="B35" s="20" t="s">
        <v>101</v>
      </c>
      <c r="C35" s="20" t="s">
        <v>102</v>
      </c>
    </row>
    <row r="37" spans="1:3" ht="12.75">
      <c r="A37">
        <v>13</v>
      </c>
      <c r="B37" s="20" t="s">
        <v>108</v>
      </c>
      <c r="C37" s="20" t="s">
        <v>76</v>
      </c>
    </row>
    <row r="38" spans="2:3" ht="12.75">
      <c r="B38" s="20" t="s">
        <v>118</v>
      </c>
      <c r="C38" s="20" t="s">
        <v>120</v>
      </c>
    </row>
    <row r="39" spans="2:3" ht="12.75">
      <c r="B39" s="20" t="s">
        <v>41</v>
      </c>
      <c r="C39" s="20" t="s">
        <v>92</v>
      </c>
    </row>
    <row r="42" spans="1:3" ht="12.75">
      <c r="A42">
        <v>14</v>
      </c>
      <c r="B42" s="20" t="s">
        <v>45</v>
      </c>
      <c r="C42" s="40" t="s">
        <v>21</v>
      </c>
    </row>
    <row r="43" spans="2:3" ht="12.75">
      <c r="B43" s="20" t="s">
        <v>47</v>
      </c>
      <c r="C43" s="20" t="s">
        <v>68</v>
      </c>
    </row>
    <row r="44" spans="2:3" ht="12.75">
      <c r="B44" s="20" t="s">
        <v>93</v>
      </c>
      <c r="C44" s="20" t="s">
        <v>94</v>
      </c>
    </row>
    <row r="45" spans="2:3" ht="12.75">
      <c r="B45" s="20" t="s">
        <v>90</v>
      </c>
      <c r="C45" s="20" t="s">
        <v>91</v>
      </c>
    </row>
    <row r="48" spans="1:3" ht="12.75">
      <c r="A48">
        <v>15</v>
      </c>
      <c r="B48" s="20" t="s">
        <v>46</v>
      </c>
      <c r="C48" s="40" t="s">
        <v>21</v>
      </c>
    </row>
    <row r="49" spans="2:3" ht="12.75">
      <c r="B49" s="20" t="s">
        <v>67</v>
      </c>
      <c r="C49" s="20" t="s">
        <v>68</v>
      </c>
    </row>
    <row r="50" spans="2:3" ht="12.75">
      <c r="B50" s="20" t="s">
        <v>107</v>
      </c>
      <c r="C50" s="20" t="s">
        <v>106</v>
      </c>
    </row>
    <row r="51" spans="2:3" ht="12.75">
      <c r="B51" s="20" t="s">
        <v>69</v>
      </c>
      <c r="C51" s="20" t="s">
        <v>68</v>
      </c>
    </row>
    <row r="53" ht="13.5" thickBot="1"/>
    <row r="54" spans="1:3" ht="12.75" customHeight="1">
      <c r="A54">
        <v>16</v>
      </c>
      <c r="B54" s="50" t="s">
        <v>62</v>
      </c>
      <c r="C54" s="50" t="s">
        <v>60</v>
      </c>
    </row>
    <row r="55" spans="2:3" ht="12.75" customHeight="1">
      <c r="B55" s="20" t="s">
        <v>48</v>
      </c>
      <c r="C55" s="20" t="s">
        <v>11</v>
      </c>
    </row>
    <row r="56" spans="2:3" ht="12.75" customHeight="1">
      <c r="B56" s="20" t="s">
        <v>73</v>
      </c>
      <c r="C56" s="20" t="s">
        <v>68</v>
      </c>
    </row>
    <row r="59" spans="1:3" ht="12.75">
      <c r="A59">
        <v>17</v>
      </c>
      <c r="B59" s="20" t="s">
        <v>50</v>
      </c>
      <c r="C59" s="40" t="s">
        <v>21</v>
      </c>
    </row>
    <row r="60" spans="2:3" ht="12.75">
      <c r="B60" s="20" t="s">
        <v>74</v>
      </c>
      <c r="C60" s="20" t="s">
        <v>68</v>
      </c>
    </row>
    <row r="61" spans="2:3" ht="12.75">
      <c r="B61" s="20" t="s">
        <v>100</v>
      </c>
      <c r="C61" s="20" t="s">
        <v>97</v>
      </c>
    </row>
    <row r="64" spans="1:3" ht="12.75">
      <c r="A64">
        <v>18</v>
      </c>
      <c r="B64" s="20" t="s">
        <v>113</v>
      </c>
      <c r="C64" s="20" t="s">
        <v>97</v>
      </c>
    </row>
    <row r="65" spans="2:3" ht="12.75">
      <c r="B65" s="20" t="s">
        <v>119</v>
      </c>
      <c r="C65" s="20" t="s">
        <v>120</v>
      </c>
    </row>
    <row r="66" spans="2:3" ht="12.75">
      <c r="B66" s="20" t="s">
        <v>109</v>
      </c>
      <c r="C66" s="20" t="s">
        <v>72</v>
      </c>
    </row>
    <row r="68" ht="13.5" thickBot="1"/>
    <row r="69" spans="1:3" ht="12.75">
      <c r="A69">
        <v>19</v>
      </c>
      <c r="B69" s="53" t="s">
        <v>51</v>
      </c>
      <c r="C69" s="54" t="s">
        <v>52</v>
      </c>
    </row>
    <row r="70" spans="2:3" ht="12.75">
      <c r="B70" s="20" t="s">
        <v>66</v>
      </c>
      <c r="C70" s="48" t="s">
        <v>68</v>
      </c>
    </row>
    <row r="71" spans="2:3" ht="12.75">
      <c r="B71" s="20" t="s">
        <v>49</v>
      </c>
      <c r="C71" s="20" t="s">
        <v>72</v>
      </c>
    </row>
    <row r="72" spans="2:3" ht="12.75">
      <c r="B72" s="44" t="s">
        <v>114</v>
      </c>
      <c r="C72" s="20" t="s">
        <v>120</v>
      </c>
    </row>
    <row r="75" spans="1:3" ht="12.75">
      <c r="A75">
        <v>20</v>
      </c>
      <c r="B75" s="44" t="s">
        <v>112</v>
      </c>
      <c r="C75" s="20" t="s">
        <v>111</v>
      </c>
    </row>
    <row r="76" spans="2:3" ht="12.75">
      <c r="B76" s="44" t="s">
        <v>117</v>
      </c>
      <c r="C76" s="20" t="s">
        <v>120</v>
      </c>
    </row>
    <row r="77" spans="2:3" ht="12.75">
      <c r="B77" s="44" t="s">
        <v>53</v>
      </c>
      <c r="C77" s="48" t="s">
        <v>52</v>
      </c>
    </row>
    <row r="78" spans="2:3" ht="12.75">
      <c r="B78" s="20" t="s">
        <v>116</v>
      </c>
      <c r="C78" s="20" t="s">
        <v>120</v>
      </c>
    </row>
    <row r="81" spans="1:3" ht="12.75" customHeight="1">
      <c r="A81">
        <v>21</v>
      </c>
      <c r="B81" s="20" t="s">
        <v>75</v>
      </c>
      <c r="C81" s="20" t="s">
        <v>68</v>
      </c>
    </row>
    <row r="82" spans="2:3" ht="12.75" customHeight="1">
      <c r="B82" s="20" t="s">
        <v>55</v>
      </c>
      <c r="C82" s="20" t="s">
        <v>76</v>
      </c>
    </row>
    <row r="83" spans="2:3" ht="12.75" customHeight="1">
      <c r="B83" s="20" t="s">
        <v>103</v>
      </c>
      <c r="C83" s="20" t="s">
        <v>104</v>
      </c>
    </row>
    <row r="84" spans="2:3" ht="12.75">
      <c r="B84" s="20" t="s">
        <v>70</v>
      </c>
      <c r="C84" s="20" t="s">
        <v>68</v>
      </c>
    </row>
    <row r="85" spans="2:3" ht="12.75">
      <c r="B85" s="20" t="s">
        <v>71</v>
      </c>
      <c r="C85" s="20" t="s">
        <v>68</v>
      </c>
    </row>
    <row r="88" spans="1:3" ht="12.75">
      <c r="A88">
        <v>22</v>
      </c>
      <c r="B88" s="20" t="s">
        <v>57</v>
      </c>
      <c r="C88" s="20" t="s">
        <v>78</v>
      </c>
    </row>
    <row r="89" spans="2:3" ht="12.75">
      <c r="B89" s="20" t="s">
        <v>79</v>
      </c>
      <c r="C89" s="20" t="s">
        <v>78</v>
      </c>
    </row>
    <row r="90" spans="2:3" ht="12.75">
      <c r="B90" s="20" t="s">
        <v>96</v>
      </c>
      <c r="C90" s="20" t="s">
        <v>97</v>
      </c>
    </row>
    <row r="91" spans="2:3" ht="12.75">
      <c r="B91" s="20" t="s">
        <v>98</v>
      </c>
      <c r="C91" s="20" t="s">
        <v>97</v>
      </c>
    </row>
    <row r="94" spans="1:3" ht="12.75">
      <c r="A94">
        <v>23</v>
      </c>
      <c r="B94" s="20" t="s">
        <v>115</v>
      </c>
      <c r="C94" s="20" t="s">
        <v>120</v>
      </c>
    </row>
    <row r="95" spans="2:3" ht="12.75">
      <c r="B95" s="20" t="s">
        <v>121</v>
      </c>
      <c r="C95" s="20" t="s">
        <v>97</v>
      </c>
    </row>
    <row r="96" spans="2:3" ht="12.75">
      <c r="B96" s="20" t="s">
        <v>99</v>
      </c>
      <c r="C96" s="20" t="s">
        <v>97</v>
      </c>
    </row>
    <row r="99" spans="1:3" ht="12.75">
      <c r="A99">
        <v>24</v>
      </c>
      <c r="B99" s="20" t="s">
        <v>59</v>
      </c>
      <c r="C99" s="20" t="s">
        <v>60</v>
      </c>
    </row>
    <row r="100" spans="2:3" ht="12.75">
      <c r="B100" s="39" t="s">
        <v>20</v>
      </c>
      <c r="C100" s="40" t="s">
        <v>21</v>
      </c>
    </row>
    <row r="101" spans="2:3" ht="12.75">
      <c r="B101" s="39" t="s">
        <v>105</v>
      </c>
      <c r="C101" s="20" t="s">
        <v>106</v>
      </c>
    </row>
    <row r="102" spans="2:3" ht="12.75">
      <c r="B102" s="20" t="s">
        <v>65</v>
      </c>
      <c r="C102" s="20" t="s">
        <v>64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&amp;CSandro Vesel software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209"/>
  <sheetViews>
    <sheetView tabSelected="1" zoomScalePageLayoutView="0" workbookViewId="0" topLeftCell="D1">
      <pane ySplit="4" topLeftCell="A140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1" width="3.57421875" style="1" hidden="1" customWidth="1"/>
    <col min="2" max="2" width="6.8515625" style="2" hidden="1" customWidth="1"/>
    <col min="3" max="3" width="4.8515625" style="2" hidden="1" customWidth="1"/>
    <col min="4" max="4" width="2.7109375" style="2" customWidth="1"/>
    <col min="5" max="5" width="24.140625" style="3" customWidth="1"/>
    <col min="6" max="6" width="22.00390625" style="3" customWidth="1"/>
    <col min="7" max="7" width="7.57421875" style="2" customWidth="1"/>
    <col min="8" max="8" width="6.57421875" style="43" bestFit="1" customWidth="1"/>
    <col min="9" max="13" width="3.7109375" style="2" customWidth="1"/>
    <col min="14" max="14" width="8.8515625" style="6" customWidth="1"/>
    <col min="15" max="15" width="3.140625" style="3" customWidth="1"/>
    <col min="16" max="18" width="9.140625" style="3" customWidth="1"/>
    <col min="19" max="19" width="29.8515625" style="3" customWidth="1"/>
    <col min="20" max="16384" width="9.140625" style="3" customWidth="1"/>
  </cols>
  <sheetData>
    <row r="1" spans="8:14" ht="12.75">
      <c r="H1" s="4"/>
      <c r="N1" s="5">
        <v>41104</v>
      </c>
    </row>
    <row r="2" ht="12.75">
      <c r="H2" s="4"/>
    </row>
    <row r="3" spans="1:15" ht="23.25">
      <c r="A3" s="7"/>
      <c r="B3" s="3"/>
      <c r="C3" s="3"/>
      <c r="D3" s="74" t="s">
        <v>191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ht="18">
      <c r="A4" s="7"/>
      <c r="B4" s="3"/>
      <c r="C4" s="3"/>
      <c r="D4" s="75" t="s">
        <v>190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ht="37.5" customHeight="1">
      <c r="H5" s="4"/>
    </row>
    <row r="6" ht="12.75">
      <c r="H6" s="4"/>
    </row>
    <row r="7" ht="12.75">
      <c r="H7" s="4"/>
    </row>
    <row r="8" spans="1:15" ht="18.75" thickBot="1">
      <c r="A8" s="7"/>
      <c r="B8" s="3"/>
      <c r="C8" s="3"/>
      <c r="D8" s="72" t="s">
        <v>0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ht="13.5" thickTop="1">
      <c r="H9" s="4"/>
    </row>
    <row r="10" spans="1:15" ht="16.5" thickBot="1">
      <c r="A10" s="8"/>
      <c r="B10" s="9"/>
      <c r="C10" s="9"/>
      <c r="D10" s="9"/>
      <c r="E10" s="73" t="s">
        <v>13</v>
      </c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4" s="13" customFormat="1" ht="12">
      <c r="A11" s="11"/>
      <c r="B11" s="12"/>
      <c r="C11" s="12"/>
      <c r="D11" s="12"/>
      <c r="G11" s="12"/>
      <c r="I11" s="69" t="s">
        <v>2</v>
      </c>
      <c r="J11" s="70"/>
      <c r="K11" s="70"/>
      <c r="L11" s="70"/>
      <c r="M11" s="70"/>
      <c r="N11" s="71"/>
    </row>
    <row r="12" spans="1:14" s="13" customFormat="1" ht="12.75" thickBot="1">
      <c r="A12" s="14"/>
      <c r="B12" s="15"/>
      <c r="C12" s="15"/>
      <c r="D12" s="15"/>
      <c r="E12" s="15" t="s">
        <v>3</v>
      </c>
      <c r="F12" s="15" t="s">
        <v>4</v>
      </c>
      <c r="G12" s="15" t="s">
        <v>5</v>
      </c>
      <c r="I12" s="16">
        <v>11</v>
      </c>
      <c r="J12" s="15">
        <v>10</v>
      </c>
      <c r="K12" s="15">
        <v>8</v>
      </c>
      <c r="L12" s="15">
        <v>5</v>
      </c>
      <c r="M12" s="15">
        <v>0</v>
      </c>
      <c r="N12" s="17" t="s">
        <v>6</v>
      </c>
    </row>
    <row r="13" spans="1:15" ht="12.75">
      <c r="A13" s="18" t="s">
        <v>7</v>
      </c>
      <c r="B13" s="19" t="s">
        <v>8</v>
      </c>
      <c r="C13" s="19" t="s">
        <v>9</v>
      </c>
      <c r="D13" s="19">
        <v>1</v>
      </c>
      <c r="E13" s="20" t="s">
        <v>15</v>
      </c>
      <c r="F13" s="20" t="s">
        <v>80</v>
      </c>
      <c r="G13" s="21" t="s">
        <v>61</v>
      </c>
      <c r="H13" s="22"/>
      <c r="I13" s="23">
        <v>2</v>
      </c>
      <c r="J13" s="23">
        <v>6</v>
      </c>
      <c r="K13" s="23">
        <v>10</v>
      </c>
      <c r="L13" s="23">
        <v>9</v>
      </c>
      <c r="M13" s="23">
        <v>1</v>
      </c>
      <c r="N13" s="24">
        <f>(I13*11)+(J13*10)+(K13*8)+(L13*5)+(M13*0)</f>
        <v>207</v>
      </c>
      <c r="O13" s="25">
        <f>IF(I13+J13+K13+L13+M13=28,"","██")</f>
      </c>
    </row>
    <row r="14" spans="1:15" ht="12.75">
      <c r="A14" s="57"/>
      <c r="B14" s="30"/>
      <c r="C14" s="30"/>
      <c r="D14" s="23">
        <v>2</v>
      </c>
      <c r="E14" s="20" t="s">
        <v>210</v>
      </c>
      <c r="F14" s="20" t="s">
        <v>156</v>
      </c>
      <c r="G14" s="21" t="s">
        <v>61</v>
      </c>
      <c r="H14" s="22"/>
      <c r="I14" s="23">
        <v>3</v>
      </c>
      <c r="J14" s="23">
        <v>3</v>
      </c>
      <c r="K14" s="23">
        <v>8</v>
      </c>
      <c r="L14" s="23">
        <v>10</v>
      </c>
      <c r="M14" s="23">
        <v>4</v>
      </c>
      <c r="N14" s="24">
        <f>(I14*11)+(J14*10)+(K14*8)+(L14*5)+(M14*0)</f>
        <v>177</v>
      </c>
      <c r="O14" s="25">
        <f>IF(I14+J14+K14+L14+M14=28,"","██")</f>
      </c>
    </row>
    <row r="15" spans="4:15" ht="12.75">
      <c r="D15" s="28">
        <v>3</v>
      </c>
      <c r="E15" s="20" t="s">
        <v>201</v>
      </c>
      <c r="F15" s="20" t="s">
        <v>202</v>
      </c>
      <c r="G15" s="21" t="s">
        <v>127</v>
      </c>
      <c r="H15" s="22"/>
      <c r="I15" s="23">
        <v>0</v>
      </c>
      <c r="J15" s="23">
        <v>3</v>
      </c>
      <c r="K15" s="23">
        <v>7</v>
      </c>
      <c r="L15" s="23">
        <v>9</v>
      </c>
      <c r="M15" s="23">
        <v>9</v>
      </c>
      <c r="N15" s="24">
        <f>(I15*11)+(J15*10)+(K15*8)+(L15*5)+(M15*0)</f>
        <v>131</v>
      </c>
      <c r="O15" s="25">
        <f>IF(I15+J15+K15+L15+M15=28,"","██")</f>
      </c>
    </row>
    <row r="16" spans="1:15" ht="12.75">
      <c r="A16" s="29"/>
      <c r="B16" s="30"/>
      <c r="C16" s="30"/>
      <c r="D16" s="30"/>
      <c r="E16" s="31"/>
      <c r="F16" s="31"/>
      <c r="G16" s="32"/>
      <c r="H16" s="33"/>
      <c r="I16" s="30"/>
      <c r="J16" s="30"/>
      <c r="K16" s="30"/>
      <c r="L16" s="30"/>
      <c r="M16" s="30"/>
      <c r="N16" s="34"/>
      <c r="O16" s="35"/>
    </row>
    <row r="17" spans="1:15" s="36" customFormat="1" ht="16.5" thickBot="1">
      <c r="A17" s="1"/>
      <c r="B17" s="2"/>
      <c r="C17" s="2"/>
      <c r="D17" s="2"/>
      <c r="E17" s="73" t="s">
        <v>83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4" s="13" customFormat="1" ht="12">
      <c r="A18" s="11"/>
      <c r="B18" s="12"/>
      <c r="C18" s="12"/>
      <c r="D18" s="12"/>
      <c r="G18" s="12"/>
      <c r="I18" s="69" t="s">
        <v>2</v>
      </c>
      <c r="J18" s="70"/>
      <c r="K18" s="70"/>
      <c r="L18" s="70"/>
      <c r="M18" s="70"/>
      <c r="N18" s="71"/>
    </row>
    <row r="19" spans="1:14" s="13" customFormat="1" ht="12.75" thickBot="1">
      <c r="A19" s="14"/>
      <c r="B19" s="15"/>
      <c r="C19" s="15"/>
      <c r="D19" s="15"/>
      <c r="E19" s="15" t="s">
        <v>3</v>
      </c>
      <c r="F19" s="15" t="s">
        <v>4</v>
      </c>
      <c r="G19" s="15" t="s">
        <v>5</v>
      </c>
      <c r="I19" s="16">
        <v>11</v>
      </c>
      <c r="J19" s="15">
        <v>10</v>
      </c>
      <c r="K19" s="15">
        <v>8</v>
      </c>
      <c r="L19" s="15">
        <v>5</v>
      </c>
      <c r="M19" s="15">
        <v>0</v>
      </c>
      <c r="N19" s="17" t="s">
        <v>6</v>
      </c>
    </row>
    <row r="20" spans="1:15" ht="12.75">
      <c r="A20" s="37" t="s">
        <v>7</v>
      </c>
      <c r="B20" s="19" t="s">
        <v>14</v>
      </c>
      <c r="C20" s="23" t="s">
        <v>9</v>
      </c>
      <c r="D20" s="19">
        <v>1</v>
      </c>
      <c r="E20" s="20" t="s">
        <v>128</v>
      </c>
      <c r="F20" s="20" t="s">
        <v>129</v>
      </c>
      <c r="G20" s="21" t="s">
        <v>127</v>
      </c>
      <c r="H20" s="22"/>
      <c r="I20" s="23">
        <v>5</v>
      </c>
      <c r="J20" s="23">
        <v>12</v>
      </c>
      <c r="K20" s="23">
        <v>8</v>
      </c>
      <c r="L20" s="23">
        <v>3</v>
      </c>
      <c r="M20" s="23">
        <v>0</v>
      </c>
      <c r="N20" s="24">
        <f>(I20*11)+(J20*10)+(K20*8)+(L20*5)+(M20*0)</f>
        <v>254</v>
      </c>
      <c r="O20" s="25">
        <f>IF(I20+J20+K20+L20+M20=28,"","██")</f>
      </c>
    </row>
    <row r="21" spans="1:15" ht="12.75">
      <c r="A21" s="26" t="s">
        <v>7</v>
      </c>
      <c r="B21" s="23" t="s">
        <v>14</v>
      </c>
      <c r="C21" s="23" t="s">
        <v>9</v>
      </c>
      <c r="D21" s="23">
        <v>2</v>
      </c>
      <c r="E21" s="20" t="s">
        <v>10</v>
      </c>
      <c r="F21" s="20" t="s">
        <v>11</v>
      </c>
      <c r="G21" s="21" t="s">
        <v>12</v>
      </c>
      <c r="H21" s="22"/>
      <c r="I21" s="23">
        <v>1</v>
      </c>
      <c r="J21" s="23">
        <v>4</v>
      </c>
      <c r="K21" s="23">
        <v>11</v>
      </c>
      <c r="L21" s="23">
        <v>11</v>
      </c>
      <c r="M21" s="23">
        <v>1</v>
      </c>
      <c r="N21" s="24">
        <f>(I21*11)+(J21*10)+(K21*8)+(L21*5)+(M21*0)</f>
        <v>194</v>
      </c>
      <c r="O21" s="25">
        <f>IF(I21+J21+K21+L21+M21=28,"","██")</f>
      </c>
    </row>
    <row r="22" spans="1:15" ht="12.75">
      <c r="A22" s="29"/>
      <c r="B22" s="30"/>
      <c r="C22" s="30"/>
      <c r="D22" s="30"/>
      <c r="E22" s="31"/>
      <c r="F22" s="31"/>
      <c r="G22" s="32"/>
      <c r="H22" s="33"/>
      <c r="I22" s="30"/>
      <c r="J22" s="30"/>
      <c r="K22" s="30"/>
      <c r="L22" s="30"/>
      <c r="M22" s="30"/>
      <c r="N22" s="34"/>
      <c r="O22" s="35"/>
    </row>
    <row r="23" spans="1:15" ht="16.5" thickBot="1">
      <c r="A23" s="29"/>
      <c r="B23" s="30"/>
      <c r="C23" s="30"/>
      <c r="D23" s="30"/>
      <c r="E23" s="38" t="s">
        <v>18</v>
      </c>
      <c r="F23" s="31"/>
      <c r="G23" s="32"/>
      <c r="H23" s="33"/>
      <c r="I23" s="30"/>
      <c r="J23" s="30"/>
      <c r="K23" s="30"/>
      <c r="L23" s="30"/>
      <c r="M23" s="30"/>
      <c r="N23" s="34"/>
      <c r="O23" s="35"/>
    </row>
    <row r="24" spans="1:14" s="13" customFormat="1" ht="12">
      <c r="A24" s="11"/>
      <c r="B24" s="12"/>
      <c r="C24" s="12"/>
      <c r="D24" s="12"/>
      <c r="G24" s="12"/>
      <c r="I24" s="69" t="s">
        <v>2</v>
      </c>
      <c r="J24" s="70"/>
      <c r="K24" s="70"/>
      <c r="L24" s="70"/>
      <c r="M24" s="70"/>
      <c r="N24" s="71"/>
    </row>
    <row r="25" spans="1:14" s="13" customFormat="1" ht="12.75" thickBot="1">
      <c r="A25" s="14"/>
      <c r="B25" s="15"/>
      <c r="C25" s="15"/>
      <c r="D25" s="15"/>
      <c r="E25" s="15" t="s">
        <v>3</v>
      </c>
      <c r="F25" s="15" t="s">
        <v>4</v>
      </c>
      <c r="G25" s="15" t="s">
        <v>5</v>
      </c>
      <c r="I25" s="16">
        <v>11</v>
      </c>
      <c r="J25" s="15">
        <v>10</v>
      </c>
      <c r="K25" s="15">
        <v>8</v>
      </c>
      <c r="L25" s="15">
        <v>5</v>
      </c>
      <c r="M25" s="15">
        <v>0</v>
      </c>
      <c r="N25" s="17" t="s">
        <v>6</v>
      </c>
    </row>
    <row r="26" spans="1:15" ht="12.75">
      <c r="A26" s="37" t="s">
        <v>7</v>
      </c>
      <c r="B26" s="19" t="s">
        <v>19</v>
      </c>
      <c r="C26" s="23" t="s">
        <v>9</v>
      </c>
      <c r="D26" s="19">
        <v>1</v>
      </c>
      <c r="E26" s="20" t="s">
        <v>137</v>
      </c>
      <c r="F26" s="20" t="s">
        <v>138</v>
      </c>
      <c r="G26" s="21" t="s">
        <v>127</v>
      </c>
      <c r="H26" s="22"/>
      <c r="I26" s="23">
        <v>4</v>
      </c>
      <c r="J26" s="23">
        <v>10</v>
      </c>
      <c r="K26" s="23">
        <v>9</v>
      </c>
      <c r="L26" s="23">
        <v>3</v>
      </c>
      <c r="M26" s="23">
        <v>2</v>
      </c>
      <c r="N26" s="24">
        <f>(I26*11)+(J26*10)+(K26*8)+(L26*5)+(M26*0)</f>
        <v>231</v>
      </c>
      <c r="O26" s="25">
        <f>IF(I26+J26+K26+L26+M26=28,"","██")</f>
      </c>
    </row>
    <row r="27" spans="1:15" ht="12.75">
      <c r="A27" s="26"/>
      <c r="B27" s="23"/>
      <c r="C27" s="23"/>
      <c r="D27" s="23">
        <v>2</v>
      </c>
      <c r="E27" s="39" t="s">
        <v>139</v>
      </c>
      <c r="F27" s="20" t="s">
        <v>140</v>
      </c>
      <c r="G27" s="21" t="s">
        <v>127</v>
      </c>
      <c r="H27" s="22"/>
      <c r="I27" s="23">
        <v>6</v>
      </c>
      <c r="J27" s="23">
        <v>3</v>
      </c>
      <c r="K27" s="23">
        <v>13</v>
      </c>
      <c r="L27" s="23">
        <v>5</v>
      </c>
      <c r="M27" s="23">
        <v>1</v>
      </c>
      <c r="N27" s="24">
        <f>(I27*11)+(J27*10)+(K27*8)+(L27*5)+(M27*0)</f>
        <v>225</v>
      </c>
      <c r="O27" s="25">
        <f>IF(I27+J27+K27+L27+M27=28,"","██")</f>
      </c>
    </row>
    <row r="28" spans="1:15" ht="12.75">
      <c r="A28" s="26"/>
      <c r="B28" s="23"/>
      <c r="C28" s="23"/>
      <c r="D28" s="23">
        <v>3</v>
      </c>
      <c r="E28" s="39" t="s">
        <v>135</v>
      </c>
      <c r="F28" s="20" t="s">
        <v>136</v>
      </c>
      <c r="G28" s="21" t="s">
        <v>61</v>
      </c>
      <c r="H28" s="22"/>
      <c r="I28" s="23">
        <v>2</v>
      </c>
      <c r="J28" s="23">
        <v>2</v>
      </c>
      <c r="K28" s="23">
        <v>12</v>
      </c>
      <c r="L28" s="23">
        <v>9</v>
      </c>
      <c r="M28" s="23">
        <v>3</v>
      </c>
      <c r="N28" s="24">
        <f>(I28*11)+(J28*10)+(K28*8)+(L28*5)+(M28*0)</f>
        <v>183</v>
      </c>
      <c r="O28" s="25">
        <f>IF(I28+J28+K28+L28+M28=28,"","██")</f>
      </c>
    </row>
    <row r="29" spans="1:15" ht="12.75">
      <c r="A29" s="26" t="s">
        <v>7</v>
      </c>
      <c r="B29" s="23" t="s">
        <v>19</v>
      </c>
      <c r="C29" s="23" t="s">
        <v>9</v>
      </c>
      <c r="D29" s="23">
        <v>4</v>
      </c>
      <c r="E29" s="20" t="s">
        <v>20</v>
      </c>
      <c r="F29" s="40" t="s">
        <v>21</v>
      </c>
      <c r="G29" s="21" t="s">
        <v>61</v>
      </c>
      <c r="H29" s="22"/>
      <c r="I29" s="23">
        <v>1</v>
      </c>
      <c r="J29" s="23">
        <v>3</v>
      </c>
      <c r="K29" s="23">
        <v>8</v>
      </c>
      <c r="L29" s="23">
        <v>11</v>
      </c>
      <c r="M29" s="23">
        <v>5</v>
      </c>
      <c r="N29" s="24">
        <f>(I29*11)+(J29*10)+(K29*8)+(L29*5)+(M29*0)</f>
        <v>160</v>
      </c>
      <c r="O29" s="25">
        <f>IF(I29+J29+K29+L29+M29=28,"","██")</f>
      </c>
    </row>
    <row r="30" spans="1:15" ht="12.75">
      <c r="A30" s="29"/>
      <c r="B30" s="30"/>
      <c r="C30" s="30"/>
      <c r="D30" s="30"/>
      <c r="E30" s="31"/>
      <c r="F30" s="31"/>
      <c r="G30" s="32"/>
      <c r="H30" s="33"/>
      <c r="I30" s="30"/>
      <c r="J30" s="30"/>
      <c r="K30" s="30"/>
      <c r="L30" s="30"/>
      <c r="M30" s="30"/>
      <c r="N30" s="34"/>
      <c r="O30" s="35"/>
    </row>
    <row r="31" spans="1:15" s="36" customFormat="1" ht="16.5" thickBot="1">
      <c r="A31" s="1"/>
      <c r="B31" s="2"/>
      <c r="C31" s="2"/>
      <c r="D31" s="2"/>
      <c r="E31" s="73" t="s">
        <v>22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14" s="13" customFormat="1" ht="12">
      <c r="A32" s="11"/>
      <c r="B32" s="12"/>
      <c r="C32" s="12"/>
      <c r="D32" s="12"/>
      <c r="G32" s="12"/>
      <c r="I32" s="69" t="s">
        <v>2</v>
      </c>
      <c r="J32" s="70"/>
      <c r="K32" s="70"/>
      <c r="L32" s="70"/>
      <c r="M32" s="70"/>
      <c r="N32" s="71"/>
    </row>
    <row r="33" spans="1:14" s="13" customFormat="1" ht="12.75" thickBot="1">
      <c r="A33" s="14"/>
      <c r="B33" s="15"/>
      <c r="C33" s="15"/>
      <c r="D33" s="46"/>
      <c r="E33" s="15" t="s">
        <v>3</v>
      </c>
      <c r="F33" s="15" t="s">
        <v>4</v>
      </c>
      <c r="G33" s="15" t="s">
        <v>5</v>
      </c>
      <c r="I33" s="16">
        <v>11</v>
      </c>
      <c r="J33" s="15">
        <v>10</v>
      </c>
      <c r="K33" s="15">
        <v>8</v>
      </c>
      <c r="L33" s="15">
        <v>5</v>
      </c>
      <c r="M33" s="15">
        <v>0</v>
      </c>
      <c r="N33" s="17" t="s">
        <v>6</v>
      </c>
    </row>
    <row r="34" spans="1:15" ht="12.75">
      <c r="A34" s="41" t="s">
        <v>7</v>
      </c>
      <c r="B34" s="42" t="s">
        <v>23</v>
      </c>
      <c r="C34" s="30" t="s">
        <v>9</v>
      </c>
      <c r="D34" s="28">
        <v>1</v>
      </c>
      <c r="E34" s="39" t="s">
        <v>130</v>
      </c>
      <c r="F34" s="20" t="s">
        <v>131</v>
      </c>
      <c r="G34" s="21" t="s">
        <v>127</v>
      </c>
      <c r="H34" s="22"/>
      <c r="I34" s="23">
        <v>1</v>
      </c>
      <c r="J34" s="23">
        <v>3</v>
      </c>
      <c r="K34" s="23">
        <v>9</v>
      </c>
      <c r="L34" s="23">
        <v>12</v>
      </c>
      <c r="M34" s="23">
        <v>3</v>
      </c>
      <c r="N34" s="24">
        <f>(I34*11)+(J34*10)+(K34*8)+(L34*5)+(M34*0)</f>
        <v>173</v>
      </c>
      <c r="O34" s="25">
        <f>IF(I34+J34+K34+L34+M34=28,"","██")</f>
      </c>
    </row>
    <row r="35" spans="1:15" ht="12.75">
      <c r="A35" s="29"/>
      <c r="B35" s="30"/>
      <c r="C35" s="30"/>
      <c r="D35" s="28">
        <v>2</v>
      </c>
      <c r="E35" s="39" t="s">
        <v>133</v>
      </c>
      <c r="F35" s="20" t="s">
        <v>134</v>
      </c>
      <c r="G35" s="21" t="s">
        <v>127</v>
      </c>
      <c r="H35" s="22"/>
      <c r="I35" s="23">
        <v>1</v>
      </c>
      <c r="J35" s="23">
        <v>3</v>
      </c>
      <c r="K35" s="23">
        <v>6</v>
      </c>
      <c r="L35" s="23">
        <v>13</v>
      </c>
      <c r="M35" s="23">
        <v>5</v>
      </c>
      <c r="N35" s="24">
        <f>(I35*11)+(J35*10)+(K35*8)+(L35*5)+(M35*0)</f>
        <v>154</v>
      </c>
      <c r="O35" s="25">
        <f>IF(I35+J35+K35+L35+M35=28,"","██")</f>
      </c>
    </row>
    <row r="36" spans="1:15" ht="12.75">
      <c r="A36" s="29"/>
      <c r="B36" s="30"/>
      <c r="C36" s="30"/>
      <c r="D36" s="28">
        <v>3</v>
      </c>
      <c r="E36" s="39" t="s">
        <v>203</v>
      </c>
      <c r="F36" s="20" t="s">
        <v>131</v>
      </c>
      <c r="G36" s="21" t="s">
        <v>127</v>
      </c>
      <c r="H36" s="22"/>
      <c r="I36" s="23">
        <v>0</v>
      </c>
      <c r="J36" s="23">
        <v>5</v>
      </c>
      <c r="K36" s="23">
        <v>3</v>
      </c>
      <c r="L36" s="23">
        <v>16</v>
      </c>
      <c r="M36" s="23">
        <v>4</v>
      </c>
      <c r="N36" s="24">
        <f>(I36*11)+(J36*10)+(K36*8)+(L36*5)+(M36*0)</f>
        <v>154</v>
      </c>
      <c r="O36" s="25">
        <f>IF(I36+J36+K36+L36+M36=28,"","██")</f>
      </c>
    </row>
    <row r="37" spans="1:15" ht="12.75">
      <c r="A37" s="29"/>
      <c r="B37" s="30"/>
      <c r="C37" s="30"/>
      <c r="D37" s="28">
        <v>4</v>
      </c>
      <c r="E37" s="39" t="s">
        <v>132</v>
      </c>
      <c r="F37" s="20" t="s">
        <v>131</v>
      </c>
      <c r="G37" s="21" t="s">
        <v>127</v>
      </c>
      <c r="H37" s="22"/>
      <c r="I37" s="23">
        <v>1</v>
      </c>
      <c r="J37" s="23">
        <v>1</v>
      </c>
      <c r="K37" s="23">
        <v>2</v>
      </c>
      <c r="L37" s="23">
        <v>11</v>
      </c>
      <c r="M37" s="23">
        <v>13</v>
      </c>
      <c r="N37" s="24">
        <f>(I37*11)+(J37*10)+(K37*8)+(L37*5)+(M37*0)</f>
        <v>92</v>
      </c>
      <c r="O37" s="25">
        <f>IF(I37+J37+K37+L37+M37=28,"","██")</f>
      </c>
    </row>
    <row r="38" spans="1:15" ht="12.75">
      <c r="A38" s="29"/>
      <c r="B38" s="30"/>
      <c r="C38" s="30"/>
      <c r="D38" s="30"/>
      <c r="E38" s="31"/>
      <c r="F38" s="31"/>
      <c r="G38" s="32"/>
      <c r="H38" s="33"/>
      <c r="I38" s="30"/>
      <c r="J38" s="30"/>
      <c r="K38" s="30"/>
      <c r="L38" s="30"/>
      <c r="M38" s="30"/>
      <c r="N38" s="34"/>
      <c r="O38" s="35"/>
    </row>
    <row r="39" spans="1:15" ht="16.5" thickBot="1">
      <c r="A39" s="29"/>
      <c r="B39" s="30"/>
      <c r="C39" s="30"/>
      <c r="D39" s="9"/>
      <c r="E39" s="73" t="s">
        <v>124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</row>
    <row r="40" spans="1:15" ht="12.75">
      <c r="A40" s="29"/>
      <c r="B40" s="30"/>
      <c r="C40" s="30"/>
      <c r="D40" s="12"/>
      <c r="E40" s="13"/>
      <c r="F40" s="13"/>
      <c r="G40" s="12"/>
      <c r="H40" s="13"/>
      <c r="I40" s="69" t="s">
        <v>2</v>
      </c>
      <c r="J40" s="70"/>
      <c r="K40" s="70"/>
      <c r="L40" s="70"/>
      <c r="M40" s="70"/>
      <c r="N40" s="71"/>
      <c r="O40" s="13"/>
    </row>
    <row r="41" spans="1:15" ht="13.5" thickBot="1">
      <c r="A41" s="29"/>
      <c r="B41" s="30"/>
      <c r="C41" s="30"/>
      <c r="D41" s="15"/>
      <c r="E41" s="15" t="s">
        <v>3</v>
      </c>
      <c r="F41" s="15" t="s">
        <v>4</v>
      </c>
      <c r="G41" s="15" t="s">
        <v>5</v>
      </c>
      <c r="H41" s="13"/>
      <c r="I41" s="16">
        <v>11</v>
      </c>
      <c r="J41" s="15">
        <v>10</v>
      </c>
      <c r="K41" s="15">
        <v>8</v>
      </c>
      <c r="L41" s="15">
        <v>5</v>
      </c>
      <c r="M41" s="15">
        <v>0</v>
      </c>
      <c r="N41" s="17" t="s">
        <v>6</v>
      </c>
      <c r="O41" s="13"/>
    </row>
    <row r="42" spans="1:15" ht="12.75">
      <c r="A42" s="29"/>
      <c r="B42" s="30"/>
      <c r="C42" s="30"/>
      <c r="D42" s="19">
        <v>1</v>
      </c>
      <c r="E42" s="20" t="s">
        <v>125</v>
      </c>
      <c r="F42" s="20" t="s">
        <v>126</v>
      </c>
      <c r="G42" s="21" t="s">
        <v>127</v>
      </c>
      <c r="H42" s="22"/>
      <c r="I42" s="23">
        <v>6</v>
      </c>
      <c r="J42" s="23">
        <v>4</v>
      </c>
      <c r="K42" s="23">
        <v>12</v>
      </c>
      <c r="L42" s="23">
        <v>5</v>
      </c>
      <c r="M42" s="23">
        <v>1</v>
      </c>
      <c r="N42" s="24">
        <f>(I42*11)+(J42*10)+(K42*8)+(L42*5)+(M42*0)</f>
        <v>227</v>
      </c>
      <c r="O42" s="25">
        <f>IF(I42+J42+K42+L42+M42=28,"","██")</f>
      </c>
    </row>
    <row r="43" spans="1:15" ht="12.75">
      <c r="A43" s="29"/>
      <c r="B43" s="30"/>
      <c r="C43" s="30"/>
      <c r="D43" s="30"/>
      <c r="E43" s="31"/>
      <c r="F43" s="31"/>
      <c r="G43" s="32"/>
      <c r="H43" s="33"/>
      <c r="I43" s="30"/>
      <c r="J43" s="30"/>
      <c r="K43" s="30"/>
      <c r="L43" s="30"/>
      <c r="M43" s="30"/>
      <c r="N43" s="34"/>
      <c r="O43" s="35"/>
    </row>
    <row r="44" spans="1:15" ht="16.5" thickBot="1">
      <c r="A44" s="29"/>
      <c r="B44" s="30"/>
      <c r="C44" s="30"/>
      <c r="D44" s="9"/>
      <c r="E44" s="73" t="s">
        <v>196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</row>
    <row r="45" spans="1:15" ht="12.75">
      <c r="A45" s="29"/>
      <c r="B45" s="30"/>
      <c r="C45" s="30"/>
      <c r="D45" s="12"/>
      <c r="E45" s="13"/>
      <c r="F45" s="13"/>
      <c r="G45" s="12"/>
      <c r="H45" s="13"/>
      <c r="I45" s="69" t="s">
        <v>2</v>
      </c>
      <c r="J45" s="70"/>
      <c r="K45" s="70"/>
      <c r="L45" s="70"/>
      <c r="M45" s="70"/>
      <c r="N45" s="71"/>
      <c r="O45" s="13"/>
    </row>
    <row r="46" spans="1:15" ht="13.5" thickBot="1">
      <c r="A46" s="29"/>
      <c r="B46" s="30"/>
      <c r="C46" s="30"/>
      <c r="D46" s="15"/>
      <c r="E46" s="15" t="s">
        <v>3</v>
      </c>
      <c r="F46" s="15" t="s">
        <v>4</v>
      </c>
      <c r="G46" s="15" t="s">
        <v>5</v>
      </c>
      <c r="H46" s="13"/>
      <c r="I46" s="16">
        <v>11</v>
      </c>
      <c r="J46" s="15">
        <v>10</v>
      </c>
      <c r="K46" s="15">
        <v>8</v>
      </c>
      <c r="L46" s="15">
        <v>5</v>
      </c>
      <c r="M46" s="15">
        <v>0</v>
      </c>
      <c r="N46" s="17" t="s">
        <v>6</v>
      </c>
      <c r="O46" s="13"/>
    </row>
    <row r="47" spans="1:15" ht="12.75" customHeight="1">
      <c r="A47" s="29"/>
      <c r="B47" s="30"/>
      <c r="C47" s="30"/>
      <c r="D47" s="19">
        <v>1</v>
      </c>
      <c r="E47" s="20" t="s">
        <v>197</v>
      </c>
      <c r="F47" s="20" t="s">
        <v>29</v>
      </c>
      <c r="G47" s="21" t="s">
        <v>61</v>
      </c>
      <c r="H47" s="22"/>
      <c r="I47" s="23">
        <v>2</v>
      </c>
      <c r="J47" s="23">
        <v>4</v>
      </c>
      <c r="K47" s="23">
        <v>8</v>
      </c>
      <c r="L47" s="23">
        <v>12</v>
      </c>
      <c r="M47" s="23">
        <v>2</v>
      </c>
      <c r="N47" s="24">
        <f>(I47*11)+(J47*10)+(K47*8)+(L47*5)+(M47*0)</f>
        <v>186</v>
      </c>
      <c r="O47" s="25">
        <f>IF(I47+J47+K47+L47+M47=28,"","██")</f>
      </c>
    </row>
    <row r="48" spans="1:15" ht="12.75" customHeight="1">
      <c r="A48" s="29"/>
      <c r="B48" s="30"/>
      <c r="C48" s="30"/>
      <c r="D48" s="28">
        <v>2</v>
      </c>
      <c r="E48" s="20" t="s">
        <v>209</v>
      </c>
      <c r="F48" s="20" t="s">
        <v>148</v>
      </c>
      <c r="G48" s="21" t="s">
        <v>61</v>
      </c>
      <c r="H48" s="22"/>
      <c r="I48" s="23">
        <v>1</v>
      </c>
      <c r="J48" s="23">
        <v>2</v>
      </c>
      <c r="K48" s="23">
        <v>5</v>
      </c>
      <c r="L48" s="23">
        <v>17</v>
      </c>
      <c r="M48" s="23">
        <v>3</v>
      </c>
      <c r="N48" s="24">
        <f>(I48*11)+(J48*10)+(K48*8)+(L48*5)+(M48*0)</f>
        <v>156</v>
      </c>
      <c r="O48" s="25">
        <f>IF(I48+J48+K48+L48+M48=28,"","██")</f>
      </c>
    </row>
    <row r="49" spans="1:15" ht="12.75">
      <c r="A49" s="29"/>
      <c r="B49" s="30"/>
      <c r="C49" s="30"/>
      <c r="D49" s="30"/>
      <c r="E49" s="31"/>
      <c r="F49" s="31"/>
      <c r="G49" s="32"/>
      <c r="H49" s="33"/>
      <c r="I49" s="30"/>
      <c r="J49" s="30"/>
      <c r="K49" s="30"/>
      <c r="L49" s="30"/>
      <c r="M49" s="30"/>
      <c r="N49" s="34"/>
      <c r="O49" s="35"/>
    </row>
    <row r="50" spans="1:15" ht="18.75" thickBot="1">
      <c r="A50" s="8"/>
      <c r="B50" s="9"/>
      <c r="C50" s="9"/>
      <c r="D50" s="72" t="s">
        <v>180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1:15" ht="17.25" thickBot="1" thickTop="1">
      <c r="A51" s="8"/>
      <c r="B51" s="9"/>
      <c r="C51" s="9"/>
      <c r="D51" s="9"/>
      <c r="E51" s="68" t="s">
        <v>178</v>
      </c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9.75" customHeight="1">
      <c r="A52" s="26" t="s">
        <v>7</v>
      </c>
      <c r="B52" s="28" t="s">
        <v>8</v>
      </c>
      <c r="C52" s="28" t="s">
        <v>27</v>
      </c>
      <c r="D52" s="12"/>
      <c r="E52" s="13"/>
      <c r="F52" s="13"/>
      <c r="G52" s="12"/>
      <c r="H52" s="13"/>
      <c r="I52" s="69" t="s">
        <v>2</v>
      </c>
      <c r="J52" s="70"/>
      <c r="K52" s="70"/>
      <c r="L52" s="70"/>
      <c r="M52" s="70"/>
      <c r="N52" s="71"/>
      <c r="O52" s="13"/>
    </row>
    <row r="53" spans="1:15" ht="13.5" thickBot="1">
      <c r="A53" s="26" t="s">
        <v>7</v>
      </c>
      <c r="B53" s="28" t="s">
        <v>8</v>
      </c>
      <c r="C53" s="28" t="s">
        <v>27</v>
      </c>
      <c r="D53" s="15"/>
      <c r="E53" s="15" t="s">
        <v>3</v>
      </c>
      <c r="F53" s="15" t="s">
        <v>4</v>
      </c>
      <c r="G53" s="15" t="s">
        <v>5</v>
      </c>
      <c r="H53" s="13"/>
      <c r="I53" s="16">
        <v>11</v>
      </c>
      <c r="J53" s="15">
        <v>10</v>
      </c>
      <c r="K53" s="15">
        <v>8</v>
      </c>
      <c r="L53" s="15">
        <v>5</v>
      </c>
      <c r="M53" s="15">
        <v>0</v>
      </c>
      <c r="N53" s="17" t="s">
        <v>6</v>
      </c>
      <c r="O53" s="13"/>
    </row>
    <row r="54" spans="1:15" ht="12.75">
      <c r="A54" s="27" t="s">
        <v>7</v>
      </c>
      <c r="B54" s="28" t="s">
        <v>8</v>
      </c>
      <c r="C54" s="28" t="s">
        <v>27</v>
      </c>
      <c r="D54" s="19">
        <v>1</v>
      </c>
      <c r="E54" s="20" t="s">
        <v>179</v>
      </c>
      <c r="F54" s="20" t="s">
        <v>160</v>
      </c>
      <c r="G54" s="21" t="s">
        <v>127</v>
      </c>
      <c r="H54" s="22"/>
      <c r="I54" s="23">
        <v>1</v>
      </c>
      <c r="J54" s="23">
        <v>0</v>
      </c>
      <c r="K54" s="23">
        <v>5</v>
      </c>
      <c r="L54" s="23">
        <v>10</v>
      </c>
      <c r="M54" s="23">
        <v>12</v>
      </c>
      <c r="N54" s="24">
        <f>(I54*11)+(J54*10)+(K54*8)+(L54*5)+(M54*0)</f>
        <v>101</v>
      </c>
      <c r="O54" s="25">
        <f>IF(I54+J54+K54+L54+M54=28,"","██")</f>
      </c>
    </row>
    <row r="55" spans="1:15" ht="12.75">
      <c r="A55" s="27" t="s">
        <v>7</v>
      </c>
      <c r="B55" s="28" t="s">
        <v>8</v>
      </c>
      <c r="C55" s="28" t="s">
        <v>27</v>
      </c>
      <c r="D55" s="30"/>
      <c r="E55" s="31"/>
      <c r="F55" s="31"/>
      <c r="G55" s="32"/>
      <c r="H55" s="33"/>
      <c r="I55" s="30"/>
      <c r="J55" s="30"/>
      <c r="K55" s="30"/>
      <c r="L55" s="30"/>
      <c r="M55" s="30"/>
      <c r="N55" s="34"/>
      <c r="O55" s="35"/>
    </row>
    <row r="56" spans="1:15" ht="12.75">
      <c r="A56" s="26" t="s">
        <v>7</v>
      </c>
      <c r="B56" s="28" t="s">
        <v>8</v>
      </c>
      <c r="C56" s="28" t="s">
        <v>27</v>
      </c>
      <c r="D56" s="30"/>
      <c r="E56" s="31"/>
      <c r="F56" s="31"/>
      <c r="G56" s="32"/>
      <c r="H56" s="33"/>
      <c r="I56" s="30"/>
      <c r="J56" s="30"/>
      <c r="K56" s="30"/>
      <c r="L56" s="30"/>
      <c r="M56" s="30"/>
      <c r="N56" s="34"/>
      <c r="O56" s="35"/>
    </row>
    <row r="57" spans="1:15" ht="18.75" thickBot="1">
      <c r="A57" s="47" t="s">
        <v>7</v>
      </c>
      <c r="B57" s="28" t="s">
        <v>8</v>
      </c>
      <c r="C57" s="28" t="s">
        <v>27</v>
      </c>
      <c r="D57" s="72" t="s">
        <v>26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1:3" ht="13.5" thickTop="1">
      <c r="A58" s="26" t="s">
        <v>7</v>
      </c>
      <c r="B58" s="28" t="s">
        <v>8</v>
      </c>
      <c r="C58" s="28" t="s">
        <v>27</v>
      </c>
    </row>
    <row r="59" spans="4:14" ht="16.5" thickBot="1">
      <c r="D59" s="9"/>
      <c r="E59" s="10" t="s">
        <v>1</v>
      </c>
      <c r="F59" s="10"/>
      <c r="G59" s="9"/>
      <c r="I59" s="9"/>
      <c r="J59" s="9"/>
      <c r="K59" s="9"/>
      <c r="L59" s="9"/>
      <c r="M59" s="9"/>
      <c r="N59" s="9"/>
    </row>
    <row r="60" spans="1:15" s="36" customFormat="1" ht="12.75">
      <c r="A60" s="1"/>
      <c r="B60" s="2"/>
      <c r="C60" s="2"/>
      <c r="D60" s="12"/>
      <c r="E60" s="13"/>
      <c r="F60" s="13"/>
      <c r="G60" s="12"/>
      <c r="H60" s="13"/>
      <c r="I60" s="69" t="s">
        <v>2</v>
      </c>
      <c r="J60" s="70"/>
      <c r="K60" s="70"/>
      <c r="L60" s="70"/>
      <c r="M60" s="70"/>
      <c r="N60" s="71"/>
      <c r="O60" s="13"/>
    </row>
    <row r="61" spans="1:14" s="13" customFormat="1" ht="12.75" thickBot="1">
      <c r="A61" s="11"/>
      <c r="B61" s="12"/>
      <c r="C61" s="12"/>
      <c r="D61" s="46"/>
      <c r="E61" s="15" t="s">
        <v>3</v>
      </c>
      <c r="F61" s="15" t="s">
        <v>4</v>
      </c>
      <c r="G61" s="15" t="s">
        <v>5</v>
      </c>
      <c r="I61" s="16">
        <v>11</v>
      </c>
      <c r="J61" s="15">
        <v>10</v>
      </c>
      <c r="K61" s="15">
        <v>8</v>
      </c>
      <c r="L61" s="15">
        <v>5</v>
      </c>
      <c r="M61" s="15">
        <v>0</v>
      </c>
      <c r="N61" s="17" t="s">
        <v>6</v>
      </c>
    </row>
    <row r="62" spans="1:15" s="13" customFormat="1" ht="12.75" customHeight="1">
      <c r="A62" s="11"/>
      <c r="B62" s="12"/>
      <c r="C62" s="12"/>
      <c r="D62" s="19">
        <v>1</v>
      </c>
      <c r="E62" s="20" t="s">
        <v>149</v>
      </c>
      <c r="F62" s="20" t="s">
        <v>148</v>
      </c>
      <c r="G62" s="21" t="s">
        <v>127</v>
      </c>
      <c r="H62" s="22"/>
      <c r="I62" s="23">
        <v>9</v>
      </c>
      <c r="J62" s="23">
        <v>14</v>
      </c>
      <c r="K62" s="23">
        <v>4</v>
      </c>
      <c r="L62" s="23">
        <v>0</v>
      </c>
      <c r="M62" s="23">
        <v>1</v>
      </c>
      <c r="N62" s="24">
        <f aca="true" t="shared" si="0" ref="N62:N75">(I62*11)+(J62*10)+(K62*8)+(L62*5)+(M62*0)</f>
        <v>271</v>
      </c>
      <c r="O62" s="25">
        <f aca="true" t="shared" si="1" ref="O62:O75">IF(I62+J62+K62+L62+M62=28,"","██")</f>
      </c>
    </row>
    <row r="63" spans="1:15" s="13" customFormat="1" ht="12.75" customHeight="1">
      <c r="A63" s="11"/>
      <c r="B63" s="12"/>
      <c r="C63" s="12"/>
      <c r="D63" s="28">
        <v>2</v>
      </c>
      <c r="E63" s="20" t="s">
        <v>32</v>
      </c>
      <c r="F63" s="20" t="s">
        <v>29</v>
      </c>
      <c r="G63" s="21" t="s">
        <v>61</v>
      </c>
      <c r="H63" s="22"/>
      <c r="I63" s="23">
        <v>4</v>
      </c>
      <c r="J63" s="23">
        <v>12</v>
      </c>
      <c r="K63" s="23">
        <v>9</v>
      </c>
      <c r="L63" s="23">
        <v>3</v>
      </c>
      <c r="M63" s="23">
        <v>0</v>
      </c>
      <c r="N63" s="24">
        <f t="shared" si="0"/>
        <v>251</v>
      </c>
      <c r="O63" s="25">
        <f t="shared" si="1"/>
      </c>
    </row>
    <row r="64" spans="1:15" s="13" customFormat="1" ht="12.75" customHeight="1">
      <c r="A64" s="11"/>
      <c r="B64" s="12"/>
      <c r="C64" s="12"/>
      <c r="D64" s="23">
        <v>3</v>
      </c>
      <c r="E64" s="20" t="s">
        <v>147</v>
      </c>
      <c r="F64" s="20" t="s">
        <v>148</v>
      </c>
      <c r="G64" s="21" t="s">
        <v>127</v>
      </c>
      <c r="H64" s="22"/>
      <c r="I64" s="23">
        <v>5</v>
      </c>
      <c r="J64" s="23">
        <v>7</v>
      </c>
      <c r="K64" s="23">
        <v>15</v>
      </c>
      <c r="L64" s="23">
        <v>1</v>
      </c>
      <c r="M64" s="23">
        <v>0</v>
      </c>
      <c r="N64" s="24">
        <f t="shared" si="0"/>
        <v>250</v>
      </c>
      <c r="O64" s="25">
        <f t="shared" si="1"/>
      </c>
    </row>
    <row r="65" spans="1:15" s="13" customFormat="1" ht="12.75" customHeight="1">
      <c r="A65" s="11"/>
      <c r="B65" s="12"/>
      <c r="C65" s="12"/>
      <c r="D65" s="23">
        <v>4</v>
      </c>
      <c r="E65" s="20" t="s">
        <v>30</v>
      </c>
      <c r="F65" s="20" t="s">
        <v>146</v>
      </c>
      <c r="G65" s="21" t="s">
        <v>61</v>
      </c>
      <c r="H65" s="22"/>
      <c r="I65" s="23">
        <v>3</v>
      </c>
      <c r="J65" s="23">
        <v>10</v>
      </c>
      <c r="K65" s="23">
        <v>13</v>
      </c>
      <c r="L65" s="23">
        <v>2</v>
      </c>
      <c r="M65" s="23">
        <v>0</v>
      </c>
      <c r="N65" s="24">
        <f t="shared" si="0"/>
        <v>247</v>
      </c>
      <c r="O65" s="25">
        <f t="shared" si="1"/>
      </c>
    </row>
    <row r="66" spans="1:15" s="13" customFormat="1" ht="12.75" customHeight="1">
      <c r="A66" s="11"/>
      <c r="B66" s="12"/>
      <c r="C66" s="12"/>
      <c r="D66" s="28">
        <v>5</v>
      </c>
      <c r="E66" s="20" t="s">
        <v>28</v>
      </c>
      <c r="F66" s="20" t="s">
        <v>29</v>
      </c>
      <c r="G66" s="21" t="s">
        <v>61</v>
      </c>
      <c r="H66" s="22"/>
      <c r="I66" s="23">
        <v>6</v>
      </c>
      <c r="J66" s="23">
        <v>8</v>
      </c>
      <c r="K66" s="23">
        <v>9</v>
      </c>
      <c r="L66" s="23">
        <v>5</v>
      </c>
      <c r="M66" s="23">
        <v>0</v>
      </c>
      <c r="N66" s="24">
        <f t="shared" si="0"/>
        <v>243</v>
      </c>
      <c r="O66" s="25">
        <f t="shared" si="1"/>
      </c>
    </row>
    <row r="67" spans="1:15" s="13" customFormat="1" ht="12.75" customHeight="1" thickBot="1">
      <c r="A67" s="14"/>
      <c r="B67" s="15"/>
      <c r="C67" s="15"/>
      <c r="D67" s="28">
        <v>6</v>
      </c>
      <c r="E67" s="20" t="s">
        <v>212</v>
      </c>
      <c r="F67" s="20" t="s">
        <v>206</v>
      </c>
      <c r="G67" s="21" t="s">
        <v>61</v>
      </c>
      <c r="H67" s="22"/>
      <c r="I67" s="23">
        <v>5</v>
      </c>
      <c r="J67" s="23">
        <v>6</v>
      </c>
      <c r="K67" s="23">
        <v>12</v>
      </c>
      <c r="L67" s="23">
        <v>5</v>
      </c>
      <c r="M67" s="23">
        <v>0</v>
      </c>
      <c r="N67" s="24">
        <f t="shared" si="0"/>
        <v>236</v>
      </c>
      <c r="O67" s="25">
        <f t="shared" si="1"/>
      </c>
    </row>
    <row r="68" spans="1:15" ht="12.75" customHeight="1">
      <c r="A68" s="37" t="s">
        <v>7</v>
      </c>
      <c r="B68" s="19" t="s">
        <v>14</v>
      </c>
      <c r="C68" s="28" t="s">
        <v>27</v>
      </c>
      <c r="D68" s="23">
        <v>7</v>
      </c>
      <c r="E68" s="20" t="s">
        <v>143</v>
      </c>
      <c r="F68" s="20" t="s">
        <v>134</v>
      </c>
      <c r="G68" s="21" t="s">
        <v>127</v>
      </c>
      <c r="H68" s="22"/>
      <c r="I68" s="23">
        <v>6</v>
      </c>
      <c r="J68" s="23">
        <v>3</v>
      </c>
      <c r="K68" s="23">
        <v>15</v>
      </c>
      <c r="L68" s="23">
        <v>3</v>
      </c>
      <c r="M68" s="23">
        <v>1</v>
      </c>
      <c r="N68" s="24">
        <f t="shared" si="0"/>
        <v>231</v>
      </c>
      <c r="O68" s="25">
        <f t="shared" si="1"/>
      </c>
    </row>
    <row r="69" spans="1:15" ht="12.75" customHeight="1">
      <c r="A69" s="26" t="s">
        <v>7</v>
      </c>
      <c r="B69" s="23" t="s">
        <v>14</v>
      </c>
      <c r="C69" s="28" t="s">
        <v>27</v>
      </c>
      <c r="D69" s="28">
        <v>8</v>
      </c>
      <c r="E69" s="20" t="s">
        <v>33</v>
      </c>
      <c r="F69" s="20" t="s">
        <v>144</v>
      </c>
      <c r="G69" s="21" t="s">
        <v>61</v>
      </c>
      <c r="H69" s="22"/>
      <c r="I69" s="23">
        <v>2</v>
      </c>
      <c r="J69" s="23">
        <v>13</v>
      </c>
      <c r="K69" s="23">
        <v>7</v>
      </c>
      <c r="L69" s="23">
        <v>4</v>
      </c>
      <c r="M69" s="23">
        <v>2</v>
      </c>
      <c r="N69" s="24">
        <f t="shared" si="0"/>
        <v>228</v>
      </c>
      <c r="O69" s="25">
        <f t="shared" si="1"/>
      </c>
    </row>
    <row r="70" spans="1:15" ht="12.75" customHeight="1">
      <c r="A70" s="26" t="s">
        <v>7</v>
      </c>
      <c r="B70" s="23" t="s">
        <v>14</v>
      </c>
      <c r="C70" s="28" t="s">
        <v>27</v>
      </c>
      <c r="D70" s="23">
        <v>9</v>
      </c>
      <c r="E70" s="20" t="s">
        <v>31</v>
      </c>
      <c r="F70" s="20" t="s">
        <v>29</v>
      </c>
      <c r="G70" s="21" t="s">
        <v>61</v>
      </c>
      <c r="H70" s="22"/>
      <c r="I70" s="23">
        <v>7</v>
      </c>
      <c r="J70" s="23">
        <v>6</v>
      </c>
      <c r="K70" s="23">
        <v>6</v>
      </c>
      <c r="L70" s="23">
        <v>8</v>
      </c>
      <c r="M70" s="23">
        <v>1</v>
      </c>
      <c r="N70" s="24">
        <f t="shared" si="0"/>
        <v>225</v>
      </c>
      <c r="O70" s="25">
        <f t="shared" si="1"/>
      </c>
    </row>
    <row r="71" spans="1:15" ht="12.75" customHeight="1">
      <c r="A71" s="49" t="s">
        <v>7</v>
      </c>
      <c r="B71" s="23" t="s">
        <v>14</v>
      </c>
      <c r="C71" s="28" t="s">
        <v>27</v>
      </c>
      <c r="D71" s="28">
        <v>10</v>
      </c>
      <c r="E71" s="20" t="s">
        <v>84</v>
      </c>
      <c r="F71" s="20" t="s">
        <v>146</v>
      </c>
      <c r="G71" s="21" t="s">
        <v>61</v>
      </c>
      <c r="H71" s="22"/>
      <c r="I71" s="23">
        <v>4</v>
      </c>
      <c r="J71" s="23">
        <v>5</v>
      </c>
      <c r="K71" s="23">
        <v>12</v>
      </c>
      <c r="L71" s="23">
        <v>7</v>
      </c>
      <c r="M71" s="23">
        <v>0</v>
      </c>
      <c r="N71" s="24">
        <f t="shared" si="0"/>
        <v>225</v>
      </c>
      <c r="O71" s="25">
        <f t="shared" si="1"/>
      </c>
    </row>
    <row r="72" spans="1:15" ht="12.75" customHeight="1">
      <c r="A72" s="47" t="s">
        <v>7</v>
      </c>
      <c r="B72" s="23" t="s">
        <v>14</v>
      </c>
      <c r="C72" s="28" t="s">
        <v>27</v>
      </c>
      <c r="D72" s="23">
        <v>11</v>
      </c>
      <c r="E72" s="20" t="s">
        <v>110</v>
      </c>
      <c r="F72" s="20" t="s">
        <v>111</v>
      </c>
      <c r="G72" s="21" t="s">
        <v>61</v>
      </c>
      <c r="H72" s="22"/>
      <c r="I72" s="23">
        <v>2</v>
      </c>
      <c r="J72" s="23">
        <v>10</v>
      </c>
      <c r="K72" s="23">
        <v>9</v>
      </c>
      <c r="L72" s="23">
        <v>5</v>
      </c>
      <c r="M72" s="23">
        <v>2</v>
      </c>
      <c r="N72" s="24">
        <f t="shared" si="0"/>
        <v>219</v>
      </c>
      <c r="O72" s="25">
        <f t="shared" si="1"/>
      </c>
    </row>
    <row r="73" spans="1:15" ht="12.75" customHeight="1">
      <c r="A73" s="47"/>
      <c r="B73" s="23"/>
      <c r="C73" s="28"/>
      <c r="D73" s="23">
        <v>12</v>
      </c>
      <c r="E73" s="20" t="s">
        <v>35</v>
      </c>
      <c r="F73" s="20" t="s">
        <v>64</v>
      </c>
      <c r="G73" s="21" t="s">
        <v>61</v>
      </c>
      <c r="H73" s="22"/>
      <c r="I73" s="23">
        <v>1</v>
      </c>
      <c r="J73" s="23">
        <v>9</v>
      </c>
      <c r="K73" s="23">
        <v>11</v>
      </c>
      <c r="L73" s="23">
        <v>6</v>
      </c>
      <c r="M73" s="23">
        <v>1</v>
      </c>
      <c r="N73" s="24">
        <f t="shared" si="0"/>
        <v>219</v>
      </c>
      <c r="O73" s="25">
        <f>IF(I73+J73+K73+L73+M73=28,"","██")</f>
      </c>
    </row>
    <row r="74" spans="1:15" ht="12.75" customHeight="1">
      <c r="A74" s="26" t="s">
        <v>7</v>
      </c>
      <c r="B74" s="23" t="s">
        <v>14</v>
      </c>
      <c r="C74" s="28" t="s">
        <v>27</v>
      </c>
      <c r="D74" s="28">
        <v>13</v>
      </c>
      <c r="E74" s="20" t="s">
        <v>141</v>
      </c>
      <c r="F74" s="20" t="s">
        <v>142</v>
      </c>
      <c r="G74" s="21" t="s">
        <v>61</v>
      </c>
      <c r="H74" s="22"/>
      <c r="I74" s="23">
        <v>0</v>
      </c>
      <c r="J74" s="23">
        <v>4</v>
      </c>
      <c r="K74" s="23">
        <v>9</v>
      </c>
      <c r="L74" s="23">
        <v>9</v>
      </c>
      <c r="M74" s="23">
        <v>6</v>
      </c>
      <c r="N74" s="24">
        <f t="shared" si="0"/>
        <v>157</v>
      </c>
      <c r="O74" s="25">
        <f t="shared" si="1"/>
      </c>
    </row>
    <row r="75" spans="1:15" ht="12.75" customHeight="1">
      <c r="A75" s="26"/>
      <c r="B75" s="23"/>
      <c r="C75" s="28"/>
      <c r="D75" s="23">
        <v>14</v>
      </c>
      <c r="E75" s="20" t="s">
        <v>145</v>
      </c>
      <c r="F75" s="20" t="s">
        <v>17</v>
      </c>
      <c r="G75" s="21" t="s">
        <v>61</v>
      </c>
      <c r="H75" s="22"/>
      <c r="I75" s="23">
        <v>1</v>
      </c>
      <c r="J75" s="23">
        <v>1</v>
      </c>
      <c r="K75" s="23">
        <v>5</v>
      </c>
      <c r="L75" s="23">
        <v>13</v>
      </c>
      <c r="M75" s="23">
        <v>8</v>
      </c>
      <c r="N75" s="24">
        <f t="shared" si="0"/>
        <v>126</v>
      </c>
      <c r="O75" s="25">
        <f t="shared" si="1"/>
      </c>
    </row>
    <row r="76" spans="1:3" ht="13.5" customHeight="1">
      <c r="A76" s="26"/>
      <c r="B76" s="23"/>
      <c r="C76" s="28"/>
    </row>
    <row r="77" spans="1:15" ht="18" customHeight="1" thickBot="1">
      <c r="A77" s="26"/>
      <c r="B77" s="23"/>
      <c r="C77" s="28"/>
      <c r="E77" s="73" t="s">
        <v>13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12.75" customHeight="1">
      <c r="A78" s="26"/>
      <c r="B78" s="23"/>
      <c r="C78" s="28"/>
      <c r="D78" s="12"/>
      <c r="E78" s="13"/>
      <c r="F78" s="13"/>
      <c r="G78" s="12"/>
      <c r="H78" s="13"/>
      <c r="I78" s="69" t="s">
        <v>2</v>
      </c>
      <c r="J78" s="70"/>
      <c r="K78" s="70"/>
      <c r="L78" s="70"/>
      <c r="M78" s="70"/>
      <c r="N78" s="71"/>
      <c r="O78" s="13"/>
    </row>
    <row r="79" spans="1:19" ht="12.75" customHeight="1" thickBot="1">
      <c r="A79" s="47" t="s">
        <v>7</v>
      </c>
      <c r="B79" s="23" t="s">
        <v>14</v>
      </c>
      <c r="C79" s="28" t="s">
        <v>27</v>
      </c>
      <c r="D79" s="15"/>
      <c r="E79" s="15" t="s">
        <v>3</v>
      </c>
      <c r="F79" s="15" t="s">
        <v>4</v>
      </c>
      <c r="G79" s="15" t="s">
        <v>5</v>
      </c>
      <c r="H79" s="13"/>
      <c r="I79" s="16">
        <v>11</v>
      </c>
      <c r="J79" s="15">
        <v>10</v>
      </c>
      <c r="K79" s="15">
        <v>8</v>
      </c>
      <c r="L79" s="15">
        <v>5</v>
      </c>
      <c r="M79" s="15">
        <v>0</v>
      </c>
      <c r="N79" s="17" t="s">
        <v>6</v>
      </c>
      <c r="O79" s="13"/>
      <c r="S79" s="31"/>
    </row>
    <row r="80" spans="1:15" ht="12.75" customHeight="1">
      <c r="A80" s="29"/>
      <c r="B80" s="30"/>
      <c r="C80" s="30"/>
      <c r="D80" s="19">
        <v>1</v>
      </c>
      <c r="E80" s="20" t="s">
        <v>41</v>
      </c>
      <c r="F80" s="20" t="s">
        <v>92</v>
      </c>
      <c r="G80" s="21" t="s">
        <v>61</v>
      </c>
      <c r="H80" s="22"/>
      <c r="I80" s="23">
        <v>7</v>
      </c>
      <c r="J80" s="23">
        <v>7</v>
      </c>
      <c r="K80" s="23">
        <v>10</v>
      </c>
      <c r="L80" s="23">
        <v>2</v>
      </c>
      <c r="M80" s="23">
        <v>2</v>
      </c>
      <c r="N80" s="24">
        <f aca="true" t="shared" si="2" ref="N80:N94">(I80*11)+(J80*10)+(K80*8)+(L80*5)+(M80*0)</f>
        <v>237</v>
      </c>
      <c r="O80" s="25">
        <f aca="true" t="shared" si="3" ref="O80:O94">IF(I80+J80+K80+L80+M80=28,"","██")</f>
      </c>
    </row>
    <row r="81" spans="1:15" s="36" customFormat="1" ht="12.75" customHeight="1">
      <c r="A81" s="1"/>
      <c r="B81" s="2"/>
      <c r="C81" s="2"/>
      <c r="D81" s="23">
        <v>2</v>
      </c>
      <c r="E81" s="20" t="s">
        <v>150</v>
      </c>
      <c r="F81" s="20" t="s">
        <v>134</v>
      </c>
      <c r="G81" s="21" t="s">
        <v>127</v>
      </c>
      <c r="H81" s="22"/>
      <c r="I81" s="23">
        <v>5</v>
      </c>
      <c r="J81" s="23">
        <v>7</v>
      </c>
      <c r="K81" s="23">
        <v>12</v>
      </c>
      <c r="L81" s="23">
        <v>3</v>
      </c>
      <c r="M81" s="23">
        <v>1</v>
      </c>
      <c r="N81" s="24">
        <f t="shared" si="2"/>
        <v>236</v>
      </c>
      <c r="O81" s="25">
        <f t="shared" si="3"/>
      </c>
    </row>
    <row r="82" spans="1:15" s="13" customFormat="1" ht="12.75" customHeight="1">
      <c r="A82" s="11"/>
      <c r="B82" s="12"/>
      <c r="C82" s="12"/>
      <c r="D82" s="23">
        <v>3</v>
      </c>
      <c r="E82" s="20" t="s">
        <v>153</v>
      </c>
      <c r="F82" s="48" t="s">
        <v>154</v>
      </c>
      <c r="G82" s="21" t="s">
        <v>127</v>
      </c>
      <c r="H82" s="22"/>
      <c r="I82" s="23">
        <v>4</v>
      </c>
      <c r="J82" s="23">
        <v>8</v>
      </c>
      <c r="K82" s="23">
        <v>10</v>
      </c>
      <c r="L82" s="23">
        <v>5</v>
      </c>
      <c r="M82" s="23">
        <v>1</v>
      </c>
      <c r="N82" s="24">
        <f t="shared" si="2"/>
        <v>229</v>
      </c>
      <c r="O82" s="67">
        <f t="shared" si="3"/>
      </c>
    </row>
    <row r="83" spans="1:15" s="13" customFormat="1" ht="12.75" customHeight="1" thickBot="1">
      <c r="A83" s="14"/>
      <c r="B83" s="15"/>
      <c r="C83" s="15"/>
      <c r="D83" s="28">
        <v>4</v>
      </c>
      <c r="E83" s="20" t="s">
        <v>36</v>
      </c>
      <c r="F83" s="20" t="s">
        <v>37</v>
      </c>
      <c r="G83" s="21" t="s">
        <v>61</v>
      </c>
      <c r="H83" s="22"/>
      <c r="I83" s="23">
        <v>3</v>
      </c>
      <c r="J83" s="23">
        <v>6</v>
      </c>
      <c r="K83" s="23">
        <v>11</v>
      </c>
      <c r="L83" s="23">
        <v>8</v>
      </c>
      <c r="M83" s="23">
        <v>0</v>
      </c>
      <c r="N83" s="24">
        <f t="shared" si="2"/>
        <v>221</v>
      </c>
      <c r="O83" s="67">
        <f t="shared" si="3"/>
      </c>
    </row>
    <row r="84" spans="1:15" ht="12.75" customHeight="1">
      <c r="A84" s="26" t="s">
        <v>7</v>
      </c>
      <c r="B84" s="23" t="s">
        <v>19</v>
      </c>
      <c r="C84" s="28" t="s">
        <v>27</v>
      </c>
      <c r="D84" s="23">
        <v>5</v>
      </c>
      <c r="E84" s="20" t="s">
        <v>44</v>
      </c>
      <c r="F84" s="20" t="s">
        <v>17</v>
      </c>
      <c r="G84" s="21" t="s">
        <v>61</v>
      </c>
      <c r="H84" s="22"/>
      <c r="I84" s="23">
        <v>4</v>
      </c>
      <c r="J84" s="23">
        <v>7</v>
      </c>
      <c r="K84" s="23">
        <v>10</v>
      </c>
      <c r="L84" s="23">
        <v>5</v>
      </c>
      <c r="M84" s="23">
        <v>2</v>
      </c>
      <c r="N84" s="24">
        <f t="shared" si="2"/>
        <v>219</v>
      </c>
      <c r="O84" s="67">
        <f t="shared" si="3"/>
      </c>
    </row>
    <row r="85" spans="1:15" ht="12.75" customHeight="1">
      <c r="A85" s="26" t="s">
        <v>7</v>
      </c>
      <c r="B85" s="23" t="s">
        <v>19</v>
      </c>
      <c r="C85" s="28" t="s">
        <v>27</v>
      </c>
      <c r="D85" s="23">
        <v>6</v>
      </c>
      <c r="E85" s="20" t="s">
        <v>42</v>
      </c>
      <c r="F85" s="20" t="s">
        <v>17</v>
      </c>
      <c r="G85" s="21" t="s">
        <v>61</v>
      </c>
      <c r="H85" s="22"/>
      <c r="I85" s="23">
        <v>3</v>
      </c>
      <c r="J85" s="23">
        <v>5</v>
      </c>
      <c r="K85" s="23">
        <v>13</v>
      </c>
      <c r="L85" s="23">
        <v>6</v>
      </c>
      <c r="M85" s="23">
        <v>1</v>
      </c>
      <c r="N85" s="24">
        <f t="shared" si="2"/>
        <v>217</v>
      </c>
      <c r="O85" s="25">
        <f t="shared" si="3"/>
      </c>
    </row>
    <row r="86" spans="1:15" ht="12.75" customHeight="1">
      <c r="A86" s="26"/>
      <c r="B86" s="23"/>
      <c r="C86" s="28"/>
      <c r="D86" s="28">
        <v>7</v>
      </c>
      <c r="E86" s="20" t="s">
        <v>204</v>
      </c>
      <c r="F86" s="20" t="s">
        <v>202</v>
      </c>
      <c r="G86" s="21" t="s">
        <v>127</v>
      </c>
      <c r="H86" s="22"/>
      <c r="I86" s="23">
        <v>1</v>
      </c>
      <c r="J86" s="23">
        <v>9</v>
      </c>
      <c r="K86" s="23">
        <v>10</v>
      </c>
      <c r="L86" s="23">
        <v>7</v>
      </c>
      <c r="M86" s="23">
        <v>1</v>
      </c>
      <c r="N86" s="24">
        <f t="shared" si="2"/>
        <v>216</v>
      </c>
      <c r="O86" s="25">
        <f t="shared" si="3"/>
      </c>
    </row>
    <row r="87" spans="1:15" ht="12.75" customHeight="1">
      <c r="A87" s="27" t="s">
        <v>7</v>
      </c>
      <c r="B87" s="23" t="s">
        <v>19</v>
      </c>
      <c r="C87" s="28" t="s">
        <v>27</v>
      </c>
      <c r="D87" s="23">
        <v>8</v>
      </c>
      <c r="E87" s="20" t="s">
        <v>158</v>
      </c>
      <c r="F87" s="20" t="s">
        <v>148</v>
      </c>
      <c r="G87" s="21" t="s">
        <v>127</v>
      </c>
      <c r="H87" s="22"/>
      <c r="I87" s="23">
        <v>2</v>
      </c>
      <c r="J87" s="23">
        <v>6</v>
      </c>
      <c r="K87" s="23">
        <v>9</v>
      </c>
      <c r="L87" s="23">
        <v>10</v>
      </c>
      <c r="M87" s="23">
        <v>1</v>
      </c>
      <c r="N87" s="24">
        <f t="shared" si="2"/>
        <v>204</v>
      </c>
      <c r="O87" s="25">
        <f t="shared" si="3"/>
      </c>
    </row>
    <row r="88" spans="1:15" ht="12.75" customHeight="1">
      <c r="A88" s="26" t="s">
        <v>7</v>
      </c>
      <c r="B88" s="23" t="s">
        <v>19</v>
      </c>
      <c r="C88" s="28" t="s">
        <v>27</v>
      </c>
      <c r="D88" s="23">
        <v>9</v>
      </c>
      <c r="E88" s="20" t="s">
        <v>151</v>
      </c>
      <c r="F88" s="20" t="s">
        <v>152</v>
      </c>
      <c r="G88" s="21" t="s">
        <v>127</v>
      </c>
      <c r="H88" s="22"/>
      <c r="I88" s="23">
        <v>2</v>
      </c>
      <c r="J88" s="23">
        <v>4</v>
      </c>
      <c r="K88" s="23">
        <v>12</v>
      </c>
      <c r="L88" s="23">
        <v>8</v>
      </c>
      <c r="M88" s="23">
        <v>2</v>
      </c>
      <c r="N88" s="24">
        <f t="shared" si="2"/>
        <v>198</v>
      </c>
      <c r="O88" s="25">
        <f t="shared" si="3"/>
      </c>
    </row>
    <row r="89" spans="1:15" ht="12.75" customHeight="1">
      <c r="A89" s="26"/>
      <c r="B89" s="23"/>
      <c r="C89" s="28"/>
      <c r="D89" s="23">
        <v>10</v>
      </c>
      <c r="E89" s="20" t="s">
        <v>43</v>
      </c>
      <c r="F89" s="20" t="s">
        <v>11</v>
      </c>
      <c r="G89" s="21" t="s">
        <v>61</v>
      </c>
      <c r="H89" s="22"/>
      <c r="I89" s="23">
        <v>1</v>
      </c>
      <c r="J89" s="23">
        <v>3</v>
      </c>
      <c r="K89" s="23">
        <v>15</v>
      </c>
      <c r="L89" s="23">
        <v>7</v>
      </c>
      <c r="M89" s="23">
        <v>2</v>
      </c>
      <c r="N89" s="24">
        <f t="shared" si="2"/>
        <v>196</v>
      </c>
      <c r="O89" s="25">
        <f t="shared" si="3"/>
      </c>
    </row>
    <row r="90" spans="1:15" ht="12.75" customHeight="1">
      <c r="A90" s="26"/>
      <c r="B90" s="23"/>
      <c r="C90" s="28"/>
      <c r="D90" s="28">
        <v>11</v>
      </c>
      <c r="E90" s="20" t="s">
        <v>38</v>
      </c>
      <c r="F90" s="20" t="s">
        <v>146</v>
      </c>
      <c r="G90" s="21" t="s">
        <v>61</v>
      </c>
      <c r="H90" s="22"/>
      <c r="I90" s="23">
        <v>4</v>
      </c>
      <c r="J90" s="23">
        <v>4</v>
      </c>
      <c r="K90" s="23">
        <v>8</v>
      </c>
      <c r="L90" s="23">
        <v>9</v>
      </c>
      <c r="M90" s="23">
        <v>3</v>
      </c>
      <c r="N90" s="24">
        <f t="shared" si="2"/>
        <v>193</v>
      </c>
      <c r="O90" s="25">
        <f>IF(I90+J90+K90+L90+M90=28,"","██")</f>
      </c>
    </row>
    <row r="91" spans="1:15" ht="12.75" customHeight="1">
      <c r="A91" s="26"/>
      <c r="B91" s="23"/>
      <c r="C91" s="28"/>
      <c r="D91" s="28">
        <v>12</v>
      </c>
      <c r="E91" s="20" t="s">
        <v>157</v>
      </c>
      <c r="F91" s="20" t="s">
        <v>11</v>
      </c>
      <c r="G91" s="21" t="s">
        <v>61</v>
      </c>
      <c r="H91" s="22"/>
      <c r="I91" s="23">
        <v>2</v>
      </c>
      <c r="J91" s="23">
        <v>3</v>
      </c>
      <c r="K91" s="23">
        <v>10</v>
      </c>
      <c r="L91" s="23">
        <v>9</v>
      </c>
      <c r="M91" s="23">
        <v>4</v>
      </c>
      <c r="N91" s="24">
        <f t="shared" si="2"/>
        <v>177</v>
      </c>
      <c r="O91" s="25">
        <f>IF(I91+J91+K91+L91+M91=28,"","██")</f>
      </c>
    </row>
    <row r="92" spans="1:15" ht="12.75" customHeight="1">
      <c r="A92" s="26"/>
      <c r="B92" s="23"/>
      <c r="C92" s="28"/>
      <c r="D92" s="23">
        <v>13</v>
      </c>
      <c r="E92" s="20" t="s">
        <v>39</v>
      </c>
      <c r="F92" s="20" t="s">
        <v>40</v>
      </c>
      <c r="G92" s="21" t="s">
        <v>61</v>
      </c>
      <c r="H92" s="22"/>
      <c r="I92" s="23">
        <v>3</v>
      </c>
      <c r="J92" s="23">
        <v>1</v>
      </c>
      <c r="K92" s="23">
        <v>8</v>
      </c>
      <c r="L92" s="23">
        <v>11</v>
      </c>
      <c r="M92" s="23">
        <v>5</v>
      </c>
      <c r="N92" s="24">
        <f t="shared" si="2"/>
        <v>162</v>
      </c>
      <c r="O92" s="25">
        <f>IF(I92+J92+K92+L92+M92=28,"","██")</f>
      </c>
    </row>
    <row r="93" spans="1:15" ht="12.75" customHeight="1">
      <c r="A93" s="26"/>
      <c r="B93" s="23"/>
      <c r="C93" s="28"/>
      <c r="D93" s="23">
        <v>14</v>
      </c>
      <c r="E93" s="20" t="s">
        <v>155</v>
      </c>
      <c r="F93" s="48" t="s">
        <v>156</v>
      </c>
      <c r="G93" s="21" t="s">
        <v>61</v>
      </c>
      <c r="H93" s="22"/>
      <c r="I93" s="23">
        <v>1</v>
      </c>
      <c r="J93" s="23">
        <v>1</v>
      </c>
      <c r="K93" s="23">
        <v>4</v>
      </c>
      <c r="L93" s="23">
        <v>14</v>
      </c>
      <c r="M93" s="23">
        <v>8</v>
      </c>
      <c r="N93" s="24">
        <f t="shared" si="2"/>
        <v>123</v>
      </c>
      <c r="O93" s="25">
        <f t="shared" si="3"/>
      </c>
    </row>
    <row r="94" spans="1:15" ht="12.75" customHeight="1">
      <c r="A94" s="26" t="s">
        <v>7</v>
      </c>
      <c r="B94" s="23" t="s">
        <v>19</v>
      </c>
      <c r="C94" s="28" t="s">
        <v>27</v>
      </c>
      <c r="D94" s="23">
        <v>15</v>
      </c>
      <c r="E94" s="20" t="s">
        <v>118</v>
      </c>
      <c r="F94" s="20" t="s">
        <v>120</v>
      </c>
      <c r="G94" s="21" t="s">
        <v>61</v>
      </c>
      <c r="H94" s="22"/>
      <c r="I94" s="23">
        <v>0</v>
      </c>
      <c r="J94" s="23">
        <v>1</v>
      </c>
      <c r="K94" s="23">
        <v>3</v>
      </c>
      <c r="L94" s="23">
        <v>11</v>
      </c>
      <c r="M94" s="23">
        <v>13</v>
      </c>
      <c r="N94" s="24">
        <f t="shared" si="2"/>
        <v>89</v>
      </c>
      <c r="O94" s="25">
        <f t="shared" si="3"/>
      </c>
    </row>
    <row r="95" spans="1:15" ht="12.75">
      <c r="A95" s="29"/>
      <c r="B95" s="30"/>
      <c r="C95" s="30"/>
      <c r="D95" s="30"/>
      <c r="E95" s="31"/>
      <c r="F95" s="31"/>
      <c r="G95" s="32"/>
      <c r="H95" s="33"/>
      <c r="I95" s="30"/>
      <c r="J95" s="30"/>
      <c r="K95" s="30"/>
      <c r="L95" s="30"/>
      <c r="M95" s="30"/>
      <c r="N95" s="34"/>
      <c r="O95" s="35"/>
    </row>
    <row r="96" spans="1:15" ht="16.5" thickBot="1">
      <c r="A96" s="29"/>
      <c r="B96" s="30"/>
      <c r="C96" s="30"/>
      <c r="E96" s="73" t="s">
        <v>18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</row>
    <row r="97" spans="1:15" s="36" customFormat="1" ht="12.75">
      <c r="A97" s="1"/>
      <c r="B97" s="2"/>
      <c r="C97" s="2"/>
      <c r="D97" s="12"/>
      <c r="E97" s="13"/>
      <c r="F97" s="13"/>
      <c r="G97" s="12"/>
      <c r="H97" s="13"/>
      <c r="I97" s="69" t="s">
        <v>2</v>
      </c>
      <c r="J97" s="70"/>
      <c r="K97" s="70"/>
      <c r="L97" s="70"/>
      <c r="M97" s="70"/>
      <c r="N97" s="71"/>
      <c r="O97" s="13"/>
    </row>
    <row r="98" spans="1:15" s="36" customFormat="1" ht="13.5" thickBot="1">
      <c r="A98" s="1"/>
      <c r="B98" s="2"/>
      <c r="C98" s="2"/>
      <c r="D98" s="15"/>
      <c r="E98" s="15" t="s">
        <v>3</v>
      </c>
      <c r="F98" s="15" t="s">
        <v>4</v>
      </c>
      <c r="G98" s="15" t="s">
        <v>5</v>
      </c>
      <c r="H98" s="13"/>
      <c r="I98" s="16">
        <v>11</v>
      </c>
      <c r="J98" s="15">
        <v>10</v>
      </c>
      <c r="K98" s="15">
        <v>8</v>
      </c>
      <c r="L98" s="15">
        <v>5</v>
      </c>
      <c r="M98" s="15">
        <v>0</v>
      </c>
      <c r="N98" s="17" t="s">
        <v>6</v>
      </c>
      <c r="O98" s="13"/>
    </row>
    <row r="99" spans="1:15" s="36" customFormat="1" ht="12.75" customHeight="1">
      <c r="A99" s="1"/>
      <c r="B99" s="2"/>
      <c r="C99" s="2"/>
      <c r="D99" s="23">
        <v>1</v>
      </c>
      <c r="E99" s="20" t="s">
        <v>164</v>
      </c>
      <c r="F99" s="20" t="s">
        <v>165</v>
      </c>
      <c r="G99" s="21" t="s">
        <v>127</v>
      </c>
      <c r="H99" s="22"/>
      <c r="I99" s="23">
        <v>3</v>
      </c>
      <c r="J99" s="23">
        <v>10</v>
      </c>
      <c r="K99" s="23">
        <v>11</v>
      </c>
      <c r="L99" s="23">
        <v>3</v>
      </c>
      <c r="M99" s="23">
        <v>1</v>
      </c>
      <c r="N99" s="24">
        <f aca="true" t="shared" si="4" ref="N99:N110">(I99*11)+(J99*10)+(K99*8)+(L99*5)+(M99*0)</f>
        <v>236</v>
      </c>
      <c r="O99" s="25">
        <f aca="true" t="shared" si="5" ref="O99:O110">IF(I99+J99+K99+L99+M99=28,"","██")</f>
      </c>
    </row>
    <row r="100" spans="1:15" s="36" customFormat="1" ht="12.75" customHeight="1">
      <c r="A100" s="1"/>
      <c r="B100" s="2"/>
      <c r="C100" s="2"/>
      <c r="D100" s="23">
        <v>2</v>
      </c>
      <c r="E100" s="20" t="s">
        <v>107</v>
      </c>
      <c r="F100" s="20" t="s">
        <v>106</v>
      </c>
      <c r="G100" s="21" t="s">
        <v>61</v>
      </c>
      <c r="H100" s="22"/>
      <c r="I100" s="23">
        <v>4</v>
      </c>
      <c r="J100" s="23">
        <v>7</v>
      </c>
      <c r="K100" s="23">
        <v>10</v>
      </c>
      <c r="L100" s="23">
        <v>7</v>
      </c>
      <c r="M100" s="23">
        <v>0</v>
      </c>
      <c r="N100" s="24">
        <f t="shared" si="4"/>
        <v>229</v>
      </c>
      <c r="O100" s="25">
        <f t="shared" si="5"/>
      </c>
    </row>
    <row r="101" spans="1:15" s="36" customFormat="1" ht="12.75" customHeight="1">
      <c r="A101" s="1"/>
      <c r="B101" s="2"/>
      <c r="C101" s="2"/>
      <c r="D101" s="23">
        <v>3</v>
      </c>
      <c r="E101" s="20" t="s">
        <v>45</v>
      </c>
      <c r="F101" s="40" t="s">
        <v>21</v>
      </c>
      <c r="G101" s="21" t="s">
        <v>61</v>
      </c>
      <c r="H101" s="22"/>
      <c r="I101" s="23">
        <v>1</v>
      </c>
      <c r="J101" s="23">
        <v>5</v>
      </c>
      <c r="K101" s="23">
        <v>16</v>
      </c>
      <c r="L101" s="23">
        <v>6</v>
      </c>
      <c r="M101" s="23">
        <v>0</v>
      </c>
      <c r="N101" s="24">
        <f t="shared" si="4"/>
        <v>219</v>
      </c>
      <c r="O101" s="25">
        <f t="shared" si="5"/>
      </c>
    </row>
    <row r="102" spans="1:15" s="13" customFormat="1" ht="12.75" customHeight="1">
      <c r="A102" s="11"/>
      <c r="B102" s="12"/>
      <c r="C102" s="12"/>
      <c r="D102" s="23">
        <v>4</v>
      </c>
      <c r="E102" s="20" t="s">
        <v>93</v>
      </c>
      <c r="F102" s="20" t="s">
        <v>94</v>
      </c>
      <c r="G102" s="21" t="s">
        <v>95</v>
      </c>
      <c r="H102" s="22"/>
      <c r="I102" s="23">
        <v>1</v>
      </c>
      <c r="J102" s="23">
        <v>9</v>
      </c>
      <c r="K102" s="23">
        <v>8</v>
      </c>
      <c r="L102" s="23">
        <v>9</v>
      </c>
      <c r="M102" s="23">
        <v>1</v>
      </c>
      <c r="N102" s="24">
        <f t="shared" si="4"/>
        <v>210</v>
      </c>
      <c r="O102" s="25">
        <f t="shared" si="5"/>
      </c>
    </row>
    <row r="103" spans="1:15" s="13" customFormat="1" ht="12.75" customHeight="1" thickBot="1">
      <c r="A103" s="45"/>
      <c r="B103" s="46"/>
      <c r="C103" s="46"/>
      <c r="D103" s="23">
        <v>5</v>
      </c>
      <c r="E103" s="20" t="s">
        <v>161</v>
      </c>
      <c r="F103" s="20" t="s">
        <v>163</v>
      </c>
      <c r="G103" s="21" t="s">
        <v>127</v>
      </c>
      <c r="H103" s="22"/>
      <c r="I103" s="23">
        <v>1</v>
      </c>
      <c r="J103" s="23">
        <v>3</v>
      </c>
      <c r="K103" s="23">
        <v>11</v>
      </c>
      <c r="L103" s="23">
        <v>13</v>
      </c>
      <c r="M103" s="23">
        <v>0</v>
      </c>
      <c r="N103" s="24">
        <f t="shared" si="4"/>
        <v>194</v>
      </c>
      <c r="O103" s="25">
        <f t="shared" si="5"/>
      </c>
    </row>
    <row r="104" spans="1:15" ht="12.75" customHeight="1">
      <c r="A104" s="37" t="s">
        <v>7</v>
      </c>
      <c r="B104" s="19" t="s">
        <v>23</v>
      </c>
      <c r="C104" s="19" t="s">
        <v>27</v>
      </c>
      <c r="D104" s="23">
        <v>6</v>
      </c>
      <c r="E104" s="20" t="s">
        <v>46</v>
      </c>
      <c r="F104" s="40" t="s">
        <v>21</v>
      </c>
      <c r="G104" s="21" t="s">
        <v>61</v>
      </c>
      <c r="H104" s="22"/>
      <c r="I104" s="23">
        <v>3</v>
      </c>
      <c r="J104" s="23">
        <v>2</v>
      </c>
      <c r="K104" s="23">
        <v>11</v>
      </c>
      <c r="L104" s="23">
        <v>10</v>
      </c>
      <c r="M104" s="23">
        <v>2</v>
      </c>
      <c r="N104" s="24">
        <f t="shared" si="4"/>
        <v>191</v>
      </c>
      <c r="O104" s="25">
        <f t="shared" si="5"/>
      </c>
    </row>
    <row r="105" spans="1:15" ht="12.75" customHeight="1">
      <c r="A105" s="27" t="s">
        <v>7</v>
      </c>
      <c r="B105" s="28" t="s">
        <v>23</v>
      </c>
      <c r="C105" s="28" t="s">
        <v>27</v>
      </c>
      <c r="D105" s="23">
        <v>7</v>
      </c>
      <c r="E105" s="20" t="s">
        <v>159</v>
      </c>
      <c r="F105" s="20" t="s">
        <v>160</v>
      </c>
      <c r="G105" s="21" t="s">
        <v>127</v>
      </c>
      <c r="H105" s="22"/>
      <c r="I105" s="23">
        <v>1</v>
      </c>
      <c r="J105" s="23">
        <v>3</v>
      </c>
      <c r="K105" s="23">
        <v>13</v>
      </c>
      <c r="L105" s="23">
        <v>9</v>
      </c>
      <c r="M105" s="23">
        <v>2</v>
      </c>
      <c r="N105" s="24">
        <f t="shared" si="4"/>
        <v>190</v>
      </c>
      <c r="O105" s="25">
        <f t="shared" si="5"/>
      </c>
    </row>
    <row r="106" spans="1:15" ht="12.75" customHeight="1">
      <c r="A106" s="26" t="s">
        <v>7</v>
      </c>
      <c r="B106" s="28" t="s">
        <v>23</v>
      </c>
      <c r="C106" s="28" t="s">
        <v>27</v>
      </c>
      <c r="D106" s="23">
        <v>8</v>
      </c>
      <c r="E106" s="20" t="s">
        <v>162</v>
      </c>
      <c r="F106" s="20" t="s">
        <v>163</v>
      </c>
      <c r="G106" s="21" t="s">
        <v>127</v>
      </c>
      <c r="H106" s="22"/>
      <c r="I106" s="23">
        <v>1</v>
      </c>
      <c r="J106" s="23">
        <v>3</v>
      </c>
      <c r="K106" s="23">
        <v>6</v>
      </c>
      <c r="L106" s="23">
        <v>12</v>
      </c>
      <c r="M106" s="23">
        <v>6</v>
      </c>
      <c r="N106" s="24">
        <f t="shared" si="4"/>
        <v>149</v>
      </c>
      <c r="O106" s="25">
        <f t="shared" si="5"/>
      </c>
    </row>
    <row r="107" spans="1:15" ht="12.75" customHeight="1">
      <c r="A107" s="26" t="s">
        <v>7</v>
      </c>
      <c r="B107" s="28" t="s">
        <v>23</v>
      </c>
      <c r="C107" s="28" t="s">
        <v>27</v>
      </c>
      <c r="D107" s="23">
        <v>9</v>
      </c>
      <c r="E107" s="20" t="s">
        <v>69</v>
      </c>
      <c r="F107" s="20" t="s">
        <v>68</v>
      </c>
      <c r="G107" s="21" t="s">
        <v>61</v>
      </c>
      <c r="H107" s="22"/>
      <c r="I107" s="23">
        <v>1</v>
      </c>
      <c r="J107" s="23">
        <v>1</v>
      </c>
      <c r="K107" s="23">
        <v>5</v>
      </c>
      <c r="L107" s="23">
        <v>11</v>
      </c>
      <c r="M107" s="23">
        <v>10</v>
      </c>
      <c r="N107" s="24">
        <f t="shared" si="4"/>
        <v>116</v>
      </c>
      <c r="O107" s="25">
        <f t="shared" si="5"/>
      </c>
    </row>
    <row r="108" spans="1:15" ht="12.75" customHeight="1">
      <c r="A108" s="49" t="s">
        <v>7</v>
      </c>
      <c r="B108" s="28" t="s">
        <v>23</v>
      </c>
      <c r="C108" s="28" t="s">
        <v>27</v>
      </c>
      <c r="D108" s="23">
        <v>10</v>
      </c>
      <c r="E108" s="20" t="s">
        <v>67</v>
      </c>
      <c r="F108" s="20" t="s">
        <v>68</v>
      </c>
      <c r="G108" s="21" t="s">
        <v>61</v>
      </c>
      <c r="H108" s="22"/>
      <c r="I108" s="23">
        <v>0</v>
      </c>
      <c r="J108" s="23">
        <v>0</v>
      </c>
      <c r="K108" s="23">
        <v>8</v>
      </c>
      <c r="L108" s="23">
        <v>10</v>
      </c>
      <c r="M108" s="23">
        <v>10</v>
      </c>
      <c r="N108" s="24">
        <f t="shared" si="4"/>
        <v>114</v>
      </c>
      <c r="O108" s="25">
        <f t="shared" si="5"/>
      </c>
    </row>
    <row r="109" spans="1:15" ht="12.75" customHeight="1">
      <c r="A109" s="27" t="s">
        <v>7</v>
      </c>
      <c r="B109" s="28" t="s">
        <v>23</v>
      </c>
      <c r="C109" s="28" t="s">
        <v>27</v>
      </c>
      <c r="D109" s="23">
        <v>11</v>
      </c>
      <c r="E109" s="20" t="s">
        <v>117</v>
      </c>
      <c r="F109" s="20" t="s">
        <v>167</v>
      </c>
      <c r="G109" s="21" t="s">
        <v>61</v>
      </c>
      <c r="H109" s="22"/>
      <c r="I109" s="23">
        <v>0</v>
      </c>
      <c r="J109" s="23">
        <v>1</v>
      </c>
      <c r="K109" s="23">
        <v>2</v>
      </c>
      <c r="L109" s="23">
        <v>15</v>
      </c>
      <c r="M109" s="23">
        <v>10</v>
      </c>
      <c r="N109" s="24">
        <f t="shared" si="4"/>
        <v>101</v>
      </c>
      <c r="O109" s="25">
        <f t="shared" si="5"/>
      </c>
    </row>
    <row r="110" spans="1:15" ht="12.75" customHeight="1">
      <c r="A110" s="26"/>
      <c r="B110" s="28"/>
      <c r="C110" s="28"/>
      <c r="D110" s="23">
        <v>12</v>
      </c>
      <c r="E110" s="20" t="s">
        <v>166</v>
      </c>
      <c r="F110" s="20" t="s">
        <v>167</v>
      </c>
      <c r="G110" s="21" t="s">
        <v>61</v>
      </c>
      <c r="H110" s="22"/>
      <c r="I110" s="23">
        <v>0</v>
      </c>
      <c r="J110" s="23">
        <v>2</v>
      </c>
      <c r="K110" s="23">
        <v>2</v>
      </c>
      <c r="L110" s="23">
        <v>11</v>
      </c>
      <c r="M110" s="23">
        <v>13</v>
      </c>
      <c r="N110" s="24">
        <f t="shared" si="4"/>
        <v>91</v>
      </c>
      <c r="O110" s="25">
        <f t="shared" si="5"/>
      </c>
    </row>
    <row r="111" spans="1:15" ht="12.75">
      <c r="A111" s="29"/>
      <c r="B111" s="30"/>
      <c r="C111" s="30"/>
      <c r="D111" s="30"/>
      <c r="E111" s="31"/>
      <c r="F111" s="31"/>
      <c r="G111" s="32"/>
      <c r="H111" s="33"/>
      <c r="I111" s="30"/>
      <c r="J111" s="30"/>
      <c r="K111" s="30"/>
      <c r="L111" s="30"/>
      <c r="M111" s="30"/>
      <c r="N111" s="34"/>
      <c r="O111" s="35"/>
    </row>
    <row r="112" spans="1:15" s="36" customFormat="1" ht="79.5" customHeight="1">
      <c r="A112" s="1"/>
      <c r="B112" s="2"/>
      <c r="C112" s="2"/>
      <c r="D112" s="30"/>
      <c r="E112" s="31"/>
      <c r="F112" s="31"/>
      <c r="G112" s="32"/>
      <c r="H112" s="33"/>
      <c r="I112" s="30"/>
      <c r="J112" s="30"/>
      <c r="K112" s="30"/>
      <c r="L112" s="30"/>
      <c r="M112" s="30"/>
      <c r="N112" s="34"/>
      <c r="O112" s="35"/>
    </row>
    <row r="113" spans="1:15" s="13" customFormat="1" ht="16.5" thickBot="1">
      <c r="A113" s="11"/>
      <c r="B113" s="12"/>
      <c r="C113" s="12"/>
      <c r="D113" s="2"/>
      <c r="E113" s="73" t="s">
        <v>183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</row>
    <row r="114" spans="1:14" s="13" customFormat="1" ht="12">
      <c r="A114" s="11"/>
      <c r="B114" s="12"/>
      <c r="C114" s="12"/>
      <c r="D114" s="12"/>
      <c r="G114" s="12"/>
      <c r="I114" s="69" t="s">
        <v>2</v>
      </c>
      <c r="J114" s="70"/>
      <c r="K114" s="70"/>
      <c r="L114" s="70"/>
      <c r="M114" s="70"/>
      <c r="N114" s="71"/>
    </row>
    <row r="115" spans="1:14" s="13" customFormat="1" ht="12.75" thickBot="1">
      <c r="A115" s="11"/>
      <c r="B115" s="12"/>
      <c r="C115" s="12"/>
      <c r="D115" s="46"/>
      <c r="E115" s="46" t="s">
        <v>3</v>
      </c>
      <c r="F115" s="46" t="s">
        <v>4</v>
      </c>
      <c r="G115" s="46" t="s">
        <v>5</v>
      </c>
      <c r="I115" s="16">
        <v>11</v>
      </c>
      <c r="J115" s="15">
        <v>10</v>
      </c>
      <c r="K115" s="15">
        <v>8</v>
      </c>
      <c r="L115" s="15">
        <v>5</v>
      </c>
      <c r="M115" s="15">
        <v>0</v>
      </c>
      <c r="N115" s="17" t="s">
        <v>6</v>
      </c>
    </row>
    <row r="116" spans="1:15" s="13" customFormat="1" ht="12.75" customHeight="1">
      <c r="A116" s="11"/>
      <c r="B116" s="12"/>
      <c r="C116" s="12"/>
      <c r="D116" s="19">
        <v>1</v>
      </c>
      <c r="E116" s="50" t="s">
        <v>171</v>
      </c>
      <c r="F116" s="50" t="s">
        <v>170</v>
      </c>
      <c r="G116" s="51" t="s">
        <v>127</v>
      </c>
      <c r="H116" s="52"/>
      <c r="I116" s="23">
        <v>1</v>
      </c>
      <c r="J116" s="23">
        <v>7</v>
      </c>
      <c r="K116" s="23">
        <v>12</v>
      </c>
      <c r="L116" s="23">
        <v>6</v>
      </c>
      <c r="M116" s="23">
        <v>2</v>
      </c>
      <c r="N116" s="24">
        <f aca="true" t="shared" si="6" ref="N116:N124">(I116*11)+(J116*10)+(K116*8)+(L116*5)+(M116*0)</f>
        <v>207</v>
      </c>
      <c r="O116" s="25">
        <f aca="true" t="shared" si="7" ref="O116:O124">IF(I116+J116+K116+L116+M116=28,"","██")</f>
      </c>
    </row>
    <row r="117" spans="1:15" s="13" customFormat="1" ht="12.75" customHeight="1" thickBot="1">
      <c r="A117" s="45"/>
      <c r="B117" s="46"/>
      <c r="C117" s="46"/>
      <c r="D117" s="28">
        <v>2</v>
      </c>
      <c r="E117" s="20" t="s">
        <v>174</v>
      </c>
      <c r="F117" s="20" t="s">
        <v>134</v>
      </c>
      <c r="G117" s="21" t="s">
        <v>127</v>
      </c>
      <c r="H117" s="22"/>
      <c r="I117" s="23">
        <v>2</v>
      </c>
      <c r="J117" s="23">
        <v>2</v>
      </c>
      <c r="K117" s="23">
        <v>12</v>
      </c>
      <c r="L117" s="23">
        <v>8</v>
      </c>
      <c r="M117" s="23">
        <v>4</v>
      </c>
      <c r="N117" s="24">
        <f t="shared" si="6"/>
        <v>178</v>
      </c>
      <c r="O117" s="25">
        <f t="shared" si="7"/>
      </c>
    </row>
    <row r="118" spans="1:15" ht="12.75" customHeight="1">
      <c r="A118" s="41" t="s">
        <v>7</v>
      </c>
      <c r="B118" s="42" t="s">
        <v>25</v>
      </c>
      <c r="C118" s="42" t="s">
        <v>27</v>
      </c>
      <c r="D118" s="28">
        <v>3</v>
      </c>
      <c r="E118" s="20" t="s">
        <v>113</v>
      </c>
      <c r="F118" s="20" t="s">
        <v>97</v>
      </c>
      <c r="G118" s="21" t="s">
        <v>61</v>
      </c>
      <c r="H118" s="22"/>
      <c r="I118" s="23">
        <v>0</v>
      </c>
      <c r="J118" s="23">
        <v>6</v>
      </c>
      <c r="K118" s="23">
        <v>9</v>
      </c>
      <c r="L118" s="23">
        <v>8</v>
      </c>
      <c r="M118" s="23">
        <v>5</v>
      </c>
      <c r="N118" s="24">
        <f t="shared" si="6"/>
        <v>172</v>
      </c>
      <c r="O118" s="25">
        <f t="shared" si="7"/>
      </c>
    </row>
    <row r="119" spans="1:15" ht="12.75" customHeight="1">
      <c r="A119" s="26" t="s">
        <v>7</v>
      </c>
      <c r="B119" s="28" t="s">
        <v>25</v>
      </c>
      <c r="C119" s="28" t="s">
        <v>27</v>
      </c>
      <c r="D119" s="28">
        <v>4</v>
      </c>
      <c r="E119" s="20" t="s">
        <v>169</v>
      </c>
      <c r="F119" s="20" t="s">
        <v>170</v>
      </c>
      <c r="G119" s="21" t="s">
        <v>127</v>
      </c>
      <c r="H119" s="22"/>
      <c r="I119" s="23">
        <v>0</v>
      </c>
      <c r="J119" s="23">
        <v>5</v>
      </c>
      <c r="K119" s="23">
        <v>6</v>
      </c>
      <c r="L119" s="23">
        <v>11</v>
      </c>
      <c r="M119" s="23">
        <v>6</v>
      </c>
      <c r="N119" s="24">
        <f t="shared" si="6"/>
        <v>153</v>
      </c>
      <c r="O119" s="25">
        <f t="shared" si="7"/>
      </c>
    </row>
    <row r="120" spans="1:15" ht="12.75" customHeight="1">
      <c r="A120" s="27" t="s">
        <v>7</v>
      </c>
      <c r="B120" s="28" t="s">
        <v>25</v>
      </c>
      <c r="C120" s="28" t="s">
        <v>27</v>
      </c>
      <c r="D120" s="28">
        <v>5</v>
      </c>
      <c r="E120" s="20" t="s">
        <v>168</v>
      </c>
      <c r="F120" s="20" t="s">
        <v>136</v>
      </c>
      <c r="G120" s="21" t="s">
        <v>61</v>
      </c>
      <c r="H120" s="22"/>
      <c r="I120" s="23">
        <v>0</v>
      </c>
      <c r="J120" s="23">
        <v>0</v>
      </c>
      <c r="K120" s="23">
        <v>12</v>
      </c>
      <c r="L120" s="23">
        <v>11</v>
      </c>
      <c r="M120" s="23">
        <v>5</v>
      </c>
      <c r="N120" s="24">
        <f t="shared" si="6"/>
        <v>151</v>
      </c>
      <c r="O120" s="25">
        <f t="shared" si="7"/>
      </c>
    </row>
    <row r="121" spans="1:15" ht="12.75" customHeight="1">
      <c r="A121" s="26"/>
      <c r="B121" s="23"/>
      <c r="C121" s="23"/>
      <c r="D121" s="28">
        <v>6</v>
      </c>
      <c r="E121" s="20" t="s">
        <v>73</v>
      </c>
      <c r="F121" s="20" t="s">
        <v>68</v>
      </c>
      <c r="G121" s="21" t="s">
        <v>61</v>
      </c>
      <c r="H121" s="22"/>
      <c r="I121" s="23">
        <v>0</v>
      </c>
      <c r="J121" s="23">
        <v>3</v>
      </c>
      <c r="K121" s="23">
        <v>5</v>
      </c>
      <c r="L121" s="23">
        <v>16</v>
      </c>
      <c r="M121" s="23">
        <v>4</v>
      </c>
      <c r="N121" s="24">
        <f t="shared" si="6"/>
        <v>150</v>
      </c>
      <c r="O121" s="25">
        <f t="shared" si="7"/>
      </c>
    </row>
    <row r="122" spans="1:15" ht="12.75" customHeight="1">
      <c r="A122" s="26"/>
      <c r="B122" s="23"/>
      <c r="C122" s="23"/>
      <c r="D122" s="28">
        <v>7</v>
      </c>
      <c r="E122" s="20" t="s">
        <v>50</v>
      </c>
      <c r="F122" s="40" t="s">
        <v>21</v>
      </c>
      <c r="G122" s="21" t="s">
        <v>61</v>
      </c>
      <c r="H122" s="22"/>
      <c r="I122" s="23">
        <v>0</v>
      </c>
      <c r="J122" s="23">
        <v>1</v>
      </c>
      <c r="K122" s="23">
        <v>8</v>
      </c>
      <c r="L122" s="23">
        <v>14</v>
      </c>
      <c r="M122" s="23">
        <v>5</v>
      </c>
      <c r="N122" s="24">
        <f t="shared" si="6"/>
        <v>144</v>
      </c>
      <c r="O122" s="25">
        <f t="shared" si="7"/>
      </c>
    </row>
    <row r="123" spans="1:15" ht="12.75" customHeight="1">
      <c r="A123" s="26"/>
      <c r="B123" s="23"/>
      <c r="C123" s="23"/>
      <c r="D123" s="28">
        <v>8</v>
      </c>
      <c r="E123" s="20" t="s">
        <v>198</v>
      </c>
      <c r="F123" s="20" t="s">
        <v>199</v>
      </c>
      <c r="G123" s="21" t="s">
        <v>127</v>
      </c>
      <c r="H123" s="22"/>
      <c r="I123" s="23">
        <v>1</v>
      </c>
      <c r="J123" s="23">
        <v>3</v>
      </c>
      <c r="K123" s="23">
        <v>6</v>
      </c>
      <c r="L123" s="23">
        <v>10</v>
      </c>
      <c r="M123" s="23">
        <v>8</v>
      </c>
      <c r="N123" s="24">
        <f t="shared" si="6"/>
        <v>139</v>
      </c>
      <c r="O123" s="25">
        <f t="shared" si="7"/>
      </c>
    </row>
    <row r="124" spans="1:15" ht="12.75" customHeight="1">
      <c r="A124" s="26"/>
      <c r="B124" s="23"/>
      <c r="C124" s="23"/>
      <c r="D124" s="28">
        <v>9</v>
      </c>
      <c r="E124" s="20" t="s">
        <v>172</v>
      </c>
      <c r="F124" s="20" t="s">
        <v>173</v>
      </c>
      <c r="G124" s="21" t="s">
        <v>127</v>
      </c>
      <c r="H124" s="22"/>
      <c r="I124" s="23">
        <v>1</v>
      </c>
      <c r="J124" s="23">
        <v>2</v>
      </c>
      <c r="K124" s="23">
        <v>6</v>
      </c>
      <c r="L124" s="23">
        <v>10</v>
      </c>
      <c r="M124" s="23">
        <v>9</v>
      </c>
      <c r="N124" s="24">
        <f t="shared" si="6"/>
        <v>129</v>
      </c>
      <c r="O124" s="25">
        <f t="shared" si="7"/>
      </c>
    </row>
    <row r="125" spans="1:15" s="13" customFormat="1" ht="12.75">
      <c r="A125" s="11"/>
      <c r="B125" s="12"/>
      <c r="C125" s="12"/>
      <c r="D125" s="30"/>
      <c r="E125" s="31"/>
      <c r="F125" s="31"/>
      <c r="G125" s="32"/>
      <c r="H125" s="33"/>
      <c r="I125" s="30"/>
      <c r="J125" s="30"/>
      <c r="K125" s="30"/>
      <c r="L125" s="30"/>
      <c r="M125" s="30"/>
      <c r="N125" s="34"/>
      <c r="O125" s="35"/>
    </row>
    <row r="126" spans="1:15" s="13" customFormat="1" ht="16.5" thickBot="1">
      <c r="A126" s="14"/>
      <c r="B126" s="15"/>
      <c r="C126" s="15"/>
      <c r="D126" s="2"/>
      <c r="E126" s="73" t="s">
        <v>24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  <row r="127" spans="1:15" ht="12.75">
      <c r="A127" s="37" t="s">
        <v>7</v>
      </c>
      <c r="B127" s="19" t="s">
        <v>19</v>
      </c>
      <c r="C127" s="28" t="s">
        <v>27</v>
      </c>
      <c r="D127" s="12"/>
      <c r="E127" s="13"/>
      <c r="F127" s="13"/>
      <c r="G127" s="12"/>
      <c r="H127" s="13"/>
      <c r="I127" s="69" t="s">
        <v>2</v>
      </c>
      <c r="J127" s="70"/>
      <c r="K127" s="70"/>
      <c r="L127" s="70"/>
      <c r="M127" s="70"/>
      <c r="N127" s="71"/>
      <c r="O127" s="13"/>
    </row>
    <row r="128" spans="1:15" ht="13.5" thickBot="1">
      <c r="A128" s="26"/>
      <c r="B128" s="23"/>
      <c r="C128" s="28"/>
      <c r="D128" s="46"/>
      <c r="E128" s="46" t="s">
        <v>3</v>
      </c>
      <c r="F128" s="46" t="s">
        <v>4</v>
      </c>
      <c r="G128" s="46" t="s">
        <v>5</v>
      </c>
      <c r="H128" s="13"/>
      <c r="I128" s="16">
        <v>11</v>
      </c>
      <c r="J128" s="15">
        <v>10</v>
      </c>
      <c r="K128" s="15">
        <v>8</v>
      </c>
      <c r="L128" s="15">
        <v>5</v>
      </c>
      <c r="M128" s="15">
        <v>0</v>
      </c>
      <c r="N128" s="17" t="s">
        <v>6</v>
      </c>
      <c r="O128" s="13"/>
    </row>
    <row r="129" spans="1:15" ht="12.75">
      <c r="A129" s="26"/>
      <c r="B129" s="23"/>
      <c r="C129" s="28"/>
      <c r="D129" s="19">
        <v>1</v>
      </c>
      <c r="E129" s="53" t="s">
        <v>175</v>
      </c>
      <c r="F129" s="50" t="s">
        <v>170</v>
      </c>
      <c r="G129" s="51" t="s">
        <v>127</v>
      </c>
      <c r="H129" s="22"/>
      <c r="I129" s="23">
        <v>3</v>
      </c>
      <c r="J129" s="23">
        <v>7</v>
      </c>
      <c r="K129" s="23">
        <v>11</v>
      </c>
      <c r="L129" s="23">
        <v>7</v>
      </c>
      <c r="M129" s="23">
        <v>0</v>
      </c>
      <c r="N129" s="24">
        <f>(I129*11)+(J129*10)+(K129*8)+(L129*5)+(M129*0)</f>
        <v>226</v>
      </c>
      <c r="O129" s="25">
        <f>IF(I129+J129+K129+L129+M129=28,"","██")</f>
      </c>
    </row>
    <row r="130" spans="1:15" ht="12.75">
      <c r="A130" s="26"/>
      <c r="B130" s="23"/>
      <c r="C130" s="28"/>
      <c r="D130" s="28">
        <v>2</v>
      </c>
      <c r="E130" s="20" t="s">
        <v>200</v>
      </c>
      <c r="F130" s="48" t="s">
        <v>195</v>
      </c>
      <c r="G130" s="21" t="s">
        <v>127</v>
      </c>
      <c r="H130" s="22"/>
      <c r="I130" s="23">
        <v>1</v>
      </c>
      <c r="J130" s="23">
        <v>0</v>
      </c>
      <c r="K130" s="23">
        <v>8</v>
      </c>
      <c r="L130" s="23">
        <v>12</v>
      </c>
      <c r="M130" s="23">
        <v>7</v>
      </c>
      <c r="N130" s="24">
        <f>(I130*11)+(J130*10)+(K130*8)+(L130*5)+(M130*0)</f>
        <v>135</v>
      </c>
      <c r="O130" s="25">
        <f>IF(I130+J130+K130+L130+M130=28,"","██")</f>
      </c>
    </row>
    <row r="131" spans="1:15" ht="12.75">
      <c r="A131" s="26"/>
      <c r="B131" s="23"/>
      <c r="C131" s="28"/>
      <c r="D131" s="28">
        <v>3</v>
      </c>
      <c r="E131" s="20" t="s">
        <v>176</v>
      </c>
      <c r="F131" s="48" t="s">
        <v>170</v>
      </c>
      <c r="G131" s="21" t="s">
        <v>127</v>
      </c>
      <c r="H131" s="22"/>
      <c r="I131" s="23">
        <v>2</v>
      </c>
      <c r="J131" s="23">
        <v>1</v>
      </c>
      <c r="K131" s="23">
        <v>4</v>
      </c>
      <c r="L131" s="23">
        <v>13</v>
      </c>
      <c r="M131" s="23">
        <v>8</v>
      </c>
      <c r="N131" s="24">
        <f>(I131*11)+(J131*10)+(K131*8)+(L131*5)+(M131*0)</f>
        <v>129</v>
      </c>
      <c r="O131" s="25">
        <f>IF(I131+J131+K131+L131+M131=28,"","██")</f>
      </c>
    </row>
    <row r="132" spans="1:15" ht="12.75">
      <c r="A132" s="26"/>
      <c r="B132" s="23"/>
      <c r="C132" s="28"/>
      <c r="D132" s="28">
        <v>4</v>
      </c>
      <c r="E132" s="20" t="s">
        <v>177</v>
      </c>
      <c r="F132" s="48" t="s">
        <v>156</v>
      </c>
      <c r="G132" s="21" t="s">
        <v>61</v>
      </c>
      <c r="H132" s="22"/>
      <c r="I132" s="23">
        <v>0</v>
      </c>
      <c r="J132" s="23">
        <v>0</v>
      </c>
      <c r="K132" s="23">
        <v>4</v>
      </c>
      <c r="L132" s="23">
        <v>16</v>
      </c>
      <c r="M132" s="23">
        <v>8</v>
      </c>
      <c r="N132" s="24">
        <f>(I132*11)+(J132*10)+(K132*8)+(L132*5)+(M132*0)</f>
        <v>112</v>
      </c>
      <c r="O132" s="25">
        <f>IF(I132+J132+K132+L132+M132=28,"","██")</f>
      </c>
    </row>
    <row r="133" spans="1:15" ht="12.75">
      <c r="A133" s="26"/>
      <c r="B133" s="23"/>
      <c r="C133" s="28"/>
      <c r="D133" s="30"/>
      <c r="E133" s="31"/>
      <c r="F133" s="63"/>
      <c r="G133" s="32"/>
      <c r="H133" s="33"/>
      <c r="I133" s="30"/>
      <c r="J133" s="30"/>
      <c r="K133" s="30"/>
      <c r="L133" s="30"/>
      <c r="M133" s="30"/>
      <c r="N133" s="34"/>
      <c r="O133" s="35"/>
    </row>
    <row r="134" spans="1:15" ht="16.5" thickBot="1">
      <c r="A134" s="26" t="s">
        <v>7</v>
      </c>
      <c r="B134" s="23" t="s">
        <v>19</v>
      </c>
      <c r="C134" s="28" t="s">
        <v>27</v>
      </c>
      <c r="D134" s="9"/>
      <c r="E134" s="73" t="s">
        <v>124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</row>
    <row r="135" spans="1:15" ht="12.75">
      <c r="A135" s="26" t="s">
        <v>7</v>
      </c>
      <c r="B135" s="23" t="s">
        <v>19</v>
      </c>
      <c r="C135" s="28" t="s">
        <v>27</v>
      </c>
      <c r="D135" s="12"/>
      <c r="E135" s="13"/>
      <c r="F135" s="13"/>
      <c r="G135" s="12"/>
      <c r="H135" s="13"/>
      <c r="I135" s="69" t="s">
        <v>2</v>
      </c>
      <c r="J135" s="70"/>
      <c r="K135" s="70"/>
      <c r="L135" s="70"/>
      <c r="M135" s="70"/>
      <c r="N135" s="71"/>
      <c r="O135" s="13"/>
    </row>
    <row r="136" spans="1:15" ht="13.5" thickBot="1">
      <c r="A136" s="29"/>
      <c r="B136" s="30"/>
      <c r="C136" s="30"/>
      <c r="D136" s="15"/>
      <c r="E136" s="15" t="s">
        <v>3</v>
      </c>
      <c r="F136" s="15" t="s">
        <v>4</v>
      </c>
      <c r="G136" s="15" t="s">
        <v>5</v>
      </c>
      <c r="H136" s="13"/>
      <c r="I136" s="16">
        <v>11</v>
      </c>
      <c r="J136" s="15">
        <v>10</v>
      </c>
      <c r="K136" s="15">
        <v>8</v>
      </c>
      <c r="L136" s="15">
        <v>5</v>
      </c>
      <c r="M136" s="15">
        <v>0</v>
      </c>
      <c r="N136" s="17" t="s">
        <v>6</v>
      </c>
      <c r="O136" s="13"/>
    </row>
    <row r="137" spans="1:15" ht="12.75">
      <c r="A137" s="29"/>
      <c r="B137" s="30"/>
      <c r="C137" s="30"/>
      <c r="D137" s="19">
        <v>1</v>
      </c>
      <c r="E137" s="20" t="s">
        <v>194</v>
      </c>
      <c r="F137" s="20" t="s">
        <v>195</v>
      </c>
      <c r="G137" s="21" t="s">
        <v>127</v>
      </c>
      <c r="H137" s="22"/>
      <c r="I137" s="23">
        <v>4</v>
      </c>
      <c r="J137" s="23">
        <v>11</v>
      </c>
      <c r="K137" s="23">
        <v>7</v>
      </c>
      <c r="L137" s="23">
        <v>6</v>
      </c>
      <c r="M137" s="23">
        <v>0</v>
      </c>
      <c r="N137" s="24">
        <f>(I137*11)+(J137*10)+(K137*8)+(L137*5)+(M137*0)</f>
        <v>240</v>
      </c>
      <c r="O137" s="25">
        <f>IF(I137+J137+K137+L137+M137=28,"","██")</f>
      </c>
    </row>
    <row r="138" spans="1:15" ht="12.75">
      <c r="A138" s="7"/>
      <c r="B138" s="3"/>
      <c r="C138" s="3"/>
      <c r="D138" s="30"/>
      <c r="E138" s="31"/>
      <c r="F138" s="63"/>
      <c r="G138" s="32"/>
      <c r="H138" s="33"/>
      <c r="I138" s="30"/>
      <c r="J138" s="30"/>
      <c r="K138" s="30"/>
      <c r="L138" s="30"/>
      <c r="M138" s="30"/>
      <c r="N138" s="34"/>
      <c r="O138" s="35"/>
    </row>
    <row r="139" spans="4:15" ht="12.75">
      <c r="D139" s="30"/>
      <c r="E139" s="31"/>
      <c r="F139" s="63"/>
      <c r="G139" s="32"/>
      <c r="H139" s="33"/>
      <c r="I139" s="30"/>
      <c r="J139" s="30"/>
      <c r="K139" s="30"/>
      <c r="L139" s="30"/>
      <c r="M139" s="30"/>
      <c r="N139" s="34"/>
      <c r="O139" s="35"/>
    </row>
    <row r="140" spans="1:15" ht="15.75">
      <c r="A140" s="8"/>
      <c r="B140" s="9"/>
      <c r="C140" s="9"/>
      <c r="D140" s="30"/>
      <c r="E140" s="31"/>
      <c r="F140" s="63"/>
      <c r="G140" s="32"/>
      <c r="H140" s="33"/>
      <c r="I140" s="30"/>
      <c r="J140" s="30"/>
      <c r="K140" s="30"/>
      <c r="L140" s="30"/>
      <c r="M140" s="30"/>
      <c r="N140" s="34"/>
      <c r="O140" s="35"/>
    </row>
    <row r="141" spans="1:15" s="13" customFormat="1" ht="12.75">
      <c r="A141" s="11"/>
      <c r="B141" s="12"/>
      <c r="C141" s="12"/>
      <c r="D141" s="30"/>
      <c r="E141" s="31"/>
      <c r="F141" s="63"/>
      <c r="G141" s="32"/>
      <c r="H141" s="33"/>
      <c r="I141" s="30"/>
      <c r="J141" s="30"/>
      <c r="K141" s="30"/>
      <c r="L141" s="30"/>
      <c r="M141" s="30"/>
      <c r="N141" s="34"/>
      <c r="O141" s="35"/>
    </row>
    <row r="142" spans="1:15" s="13" customFormat="1" ht="13.5" thickBot="1">
      <c r="A142" s="14"/>
      <c r="B142" s="15"/>
      <c r="C142" s="15"/>
      <c r="D142" s="30"/>
      <c r="E142" s="31"/>
      <c r="F142" s="31"/>
      <c r="G142" s="32"/>
      <c r="H142" s="33"/>
      <c r="I142" s="30"/>
      <c r="J142" s="30"/>
      <c r="K142" s="30"/>
      <c r="L142" s="30"/>
      <c r="M142" s="30"/>
      <c r="N142" s="34"/>
      <c r="O142" s="35"/>
    </row>
    <row r="143" spans="1:15" s="13" customFormat="1" ht="18.75" thickBot="1">
      <c r="A143" s="45"/>
      <c r="B143" s="46"/>
      <c r="C143" s="46"/>
      <c r="D143" s="72" t="s">
        <v>54</v>
      </c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1:15" s="13" customFormat="1" ht="13.5" thickTop="1">
      <c r="A144" s="45"/>
      <c r="B144" s="46"/>
      <c r="C144" s="46"/>
      <c r="D144" s="2"/>
      <c r="E144" s="3"/>
      <c r="F144" s="3"/>
      <c r="G144" s="2"/>
      <c r="H144" s="43"/>
      <c r="I144" s="2"/>
      <c r="J144" s="2"/>
      <c r="K144" s="2"/>
      <c r="L144" s="2"/>
      <c r="M144" s="2"/>
      <c r="N144" s="6"/>
      <c r="O144" s="3"/>
    </row>
    <row r="145" spans="1:15" s="13" customFormat="1" ht="16.5" thickBot="1">
      <c r="A145" s="45"/>
      <c r="B145" s="46"/>
      <c r="C145" s="46"/>
      <c r="D145" s="2"/>
      <c r="E145" s="73" t="s">
        <v>1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</row>
    <row r="146" spans="1:15" ht="12.75">
      <c r="A146" s="41" t="s">
        <v>7</v>
      </c>
      <c r="B146" s="42" t="s">
        <v>8</v>
      </c>
      <c r="C146" s="42" t="s">
        <v>56</v>
      </c>
      <c r="D146" s="12"/>
      <c r="E146" s="13"/>
      <c r="F146" s="13"/>
      <c r="G146" s="12"/>
      <c r="H146" s="13"/>
      <c r="I146" s="69" t="s">
        <v>2</v>
      </c>
      <c r="J146" s="70"/>
      <c r="K146" s="70"/>
      <c r="L146" s="70"/>
      <c r="M146" s="70"/>
      <c r="N146" s="71"/>
      <c r="O146" s="13"/>
    </row>
    <row r="147" spans="1:15" ht="13.5" thickBot="1">
      <c r="A147" s="27" t="s">
        <v>7</v>
      </c>
      <c r="B147" s="28" t="s">
        <v>8</v>
      </c>
      <c r="C147" s="55" t="s">
        <v>56</v>
      </c>
      <c r="D147" s="15"/>
      <c r="E147" s="15" t="s">
        <v>3</v>
      </c>
      <c r="F147" s="15" t="s">
        <v>4</v>
      </c>
      <c r="G147" s="15" t="s">
        <v>5</v>
      </c>
      <c r="H147" s="13"/>
      <c r="I147" s="16">
        <v>11</v>
      </c>
      <c r="J147" s="15">
        <v>10</v>
      </c>
      <c r="K147" s="15">
        <v>8</v>
      </c>
      <c r="L147" s="15">
        <v>5</v>
      </c>
      <c r="M147" s="15">
        <v>0</v>
      </c>
      <c r="N147" s="17" t="s">
        <v>6</v>
      </c>
      <c r="O147" s="13"/>
    </row>
    <row r="148" spans="1:15" ht="12.75">
      <c r="A148" s="27"/>
      <c r="B148" s="23"/>
      <c r="C148" s="30"/>
      <c r="D148" s="19">
        <v>1</v>
      </c>
      <c r="E148" s="20" t="s">
        <v>207</v>
      </c>
      <c r="F148" s="20" t="s">
        <v>208</v>
      </c>
      <c r="G148" s="21" t="s">
        <v>127</v>
      </c>
      <c r="H148" s="22"/>
      <c r="I148" s="23">
        <v>0</v>
      </c>
      <c r="J148" s="23">
        <v>5</v>
      </c>
      <c r="K148" s="23">
        <v>14</v>
      </c>
      <c r="L148" s="23">
        <v>8</v>
      </c>
      <c r="M148" s="23">
        <v>1</v>
      </c>
      <c r="N148" s="24">
        <f>(I148*11)+(J148*10)+(K148*8)+(L148*5)+(M148*0)</f>
        <v>202</v>
      </c>
      <c r="O148" s="25">
        <f>IF(I148+J148+K148+L148+M148=28,"","██")</f>
      </c>
    </row>
    <row r="149" spans="1:15" ht="12.75">
      <c r="A149" s="27"/>
      <c r="B149" s="23"/>
      <c r="C149" s="30"/>
      <c r="D149" s="28">
        <v>2</v>
      </c>
      <c r="E149" s="20" t="s">
        <v>205</v>
      </c>
      <c r="F149" s="20" t="s">
        <v>206</v>
      </c>
      <c r="G149" s="21" t="s">
        <v>61</v>
      </c>
      <c r="H149" s="22"/>
      <c r="I149" s="23">
        <v>2</v>
      </c>
      <c r="J149" s="23">
        <v>3</v>
      </c>
      <c r="K149" s="23">
        <v>4</v>
      </c>
      <c r="L149" s="23">
        <v>10</v>
      </c>
      <c r="M149" s="23">
        <v>9</v>
      </c>
      <c r="N149" s="24">
        <f>(I149*11)+(J149*10)+(K149*8)+(L149*5)+(M149*0)</f>
        <v>134</v>
      </c>
      <c r="O149" s="25">
        <f>IF(I149+J149+K149+L149+M149=28,"","██")</f>
      </c>
    </row>
    <row r="150" spans="1:15" ht="12.75">
      <c r="A150" s="27"/>
      <c r="B150" s="23"/>
      <c r="C150" s="30"/>
      <c r="D150" s="30"/>
      <c r="E150" s="31"/>
      <c r="F150" s="31"/>
      <c r="G150" s="32"/>
      <c r="H150" s="33"/>
      <c r="I150" s="30"/>
      <c r="J150" s="30"/>
      <c r="K150" s="30"/>
      <c r="L150" s="30"/>
      <c r="M150" s="30"/>
      <c r="N150" s="34"/>
      <c r="O150" s="35"/>
    </row>
    <row r="151" spans="1:15" ht="16.5" thickBot="1">
      <c r="A151" s="27"/>
      <c r="B151" s="23"/>
      <c r="C151" s="30"/>
      <c r="E151" s="73" t="s">
        <v>18</v>
      </c>
      <c r="F151" s="73"/>
      <c r="G151" s="73"/>
      <c r="H151" s="73"/>
      <c r="I151" s="73"/>
      <c r="J151" s="73"/>
      <c r="K151" s="73"/>
      <c r="L151" s="73"/>
      <c r="M151" s="73"/>
      <c r="N151" s="73"/>
      <c r="O151" s="73"/>
    </row>
    <row r="152" spans="1:15" ht="12.75">
      <c r="A152" s="27" t="s">
        <v>7</v>
      </c>
      <c r="B152" s="23" t="s">
        <v>8</v>
      </c>
      <c r="C152" s="23" t="s">
        <v>56</v>
      </c>
      <c r="D152" s="12"/>
      <c r="E152" s="13"/>
      <c r="F152" s="13"/>
      <c r="G152" s="12"/>
      <c r="H152" s="13"/>
      <c r="I152" s="69" t="s">
        <v>2</v>
      </c>
      <c r="J152" s="70"/>
      <c r="K152" s="70"/>
      <c r="L152" s="70"/>
      <c r="M152" s="70"/>
      <c r="N152" s="71"/>
      <c r="O152" s="13"/>
    </row>
    <row r="153" spans="1:15" ht="13.5" thickBot="1">
      <c r="A153" s="29"/>
      <c r="B153" s="30"/>
      <c r="C153" s="30"/>
      <c r="D153" s="15"/>
      <c r="E153" s="15" t="s">
        <v>3</v>
      </c>
      <c r="F153" s="15" t="s">
        <v>4</v>
      </c>
      <c r="G153" s="15" t="s">
        <v>5</v>
      </c>
      <c r="H153" s="13"/>
      <c r="I153" s="16">
        <v>11</v>
      </c>
      <c r="J153" s="15">
        <v>10</v>
      </c>
      <c r="K153" s="15">
        <v>8</v>
      </c>
      <c r="L153" s="15">
        <v>5</v>
      </c>
      <c r="M153" s="15">
        <v>0</v>
      </c>
      <c r="N153" s="17" t="s">
        <v>6</v>
      </c>
      <c r="O153" s="13"/>
    </row>
    <row r="154" spans="1:15" ht="12.75" customHeight="1">
      <c r="A154" s="29"/>
      <c r="B154" s="30"/>
      <c r="C154" s="30"/>
      <c r="D154" s="19">
        <v>1</v>
      </c>
      <c r="E154" s="20" t="s">
        <v>182</v>
      </c>
      <c r="F154" s="20" t="s">
        <v>173</v>
      </c>
      <c r="G154" s="21" t="s">
        <v>127</v>
      </c>
      <c r="H154" s="22"/>
      <c r="I154" s="23">
        <v>1</v>
      </c>
      <c r="J154" s="23">
        <v>2</v>
      </c>
      <c r="K154" s="23">
        <v>10</v>
      </c>
      <c r="L154" s="23">
        <v>13</v>
      </c>
      <c r="M154" s="23">
        <v>2</v>
      </c>
      <c r="N154" s="24">
        <f>(I154*11)+(J154*10)+(K154*8)+(L154*5)+(M154*0)</f>
        <v>176</v>
      </c>
      <c r="O154" s="25">
        <f>IF(I154+J154+K154+L154+M154=28,"","██")</f>
      </c>
    </row>
    <row r="155" spans="1:15" ht="12.75" customHeight="1">
      <c r="A155" s="27" t="s">
        <v>7</v>
      </c>
      <c r="B155" s="28" t="s">
        <v>19</v>
      </c>
      <c r="C155" s="28" t="s">
        <v>58</v>
      </c>
      <c r="D155" s="28">
        <v>2</v>
      </c>
      <c r="E155" s="20" t="s">
        <v>181</v>
      </c>
      <c r="F155" s="20" t="s">
        <v>163</v>
      </c>
      <c r="G155" s="21" t="s">
        <v>127</v>
      </c>
      <c r="H155" s="22"/>
      <c r="I155" s="23">
        <v>2</v>
      </c>
      <c r="J155" s="23">
        <v>4</v>
      </c>
      <c r="K155" s="23">
        <v>5</v>
      </c>
      <c r="L155" s="23">
        <v>12</v>
      </c>
      <c r="M155" s="23">
        <v>5</v>
      </c>
      <c r="N155" s="24">
        <f>(I155*11)+(J155*10)+(K155*8)+(L155*5)+(M155*0)</f>
        <v>162</v>
      </c>
      <c r="O155" s="25">
        <f>IF(I155+J155+K155+L155+M155=28,"","██")</f>
      </c>
    </row>
    <row r="156" spans="1:15" ht="12.75" customHeight="1">
      <c r="A156" s="29"/>
      <c r="B156" s="30"/>
      <c r="C156" s="30"/>
      <c r="D156" s="28">
        <v>3</v>
      </c>
      <c r="E156" s="20" t="s">
        <v>55</v>
      </c>
      <c r="F156" s="20" t="s">
        <v>76</v>
      </c>
      <c r="G156" s="21" t="s">
        <v>61</v>
      </c>
      <c r="H156" s="22"/>
      <c r="I156" s="23">
        <v>1</v>
      </c>
      <c r="J156" s="23">
        <v>0</v>
      </c>
      <c r="K156" s="23">
        <v>4</v>
      </c>
      <c r="L156" s="23">
        <v>11</v>
      </c>
      <c r="M156" s="23">
        <v>12</v>
      </c>
      <c r="N156" s="24">
        <f>(I156*11)+(J156*10)+(K156*8)+(L156*5)+(M156*0)</f>
        <v>98</v>
      </c>
      <c r="O156" s="25">
        <f>IF(I156+J156+K156+L156+M156=28,"","██")</f>
      </c>
    </row>
    <row r="157" spans="1:15" ht="12.75" customHeight="1">
      <c r="A157" s="29"/>
      <c r="B157" s="30"/>
      <c r="C157" s="30"/>
      <c r="D157" s="28">
        <v>4</v>
      </c>
      <c r="E157" s="20" t="s">
        <v>103</v>
      </c>
      <c r="F157" s="20" t="s">
        <v>104</v>
      </c>
      <c r="G157" s="21" t="s">
        <v>61</v>
      </c>
      <c r="H157" s="22"/>
      <c r="I157" s="23">
        <v>0</v>
      </c>
      <c r="J157" s="23">
        <v>1</v>
      </c>
      <c r="K157" s="23">
        <v>4</v>
      </c>
      <c r="L157" s="23">
        <v>8</v>
      </c>
      <c r="M157" s="23">
        <v>15</v>
      </c>
      <c r="N157" s="24">
        <f>(I157*11)+(J157*10)+(K157*8)+(L157*5)+(M157*0)</f>
        <v>82</v>
      </c>
      <c r="O157" s="25">
        <f>IF(I157+J157+K157+L157+M157=28,"","██")</f>
      </c>
    </row>
    <row r="158" spans="1:15" ht="12.75" customHeight="1">
      <c r="A158" s="29"/>
      <c r="B158" s="30"/>
      <c r="C158" s="30"/>
      <c r="D158" s="28">
        <v>5</v>
      </c>
      <c r="E158" s="20" t="s">
        <v>75</v>
      </c>
      <c r="F158" s="20" t="s">
        <v>68</v>
      </c>
      <c r="G158" s="21" t="s">
        <v>61</v>
      </c>
      <c r="H158" s="22"/>
      <c r="I158" s="23">
        <v>1</v>
      </c>
      <c r="J158" s="23">
        <v>2</v>
      </c>
      <c r="K158" s="23">
        <v>2</v>
      </c>
      <c r="L158" s="23">
        <v>6</v>
      </c>
      <c r="M158" s="23">
        <v>17</v>
      </c>
      <c r="N158" s="24">
        <f>(I158*11)+(J158*10)+(K158*8)+(L158*5)+(M158*0)</f>
        <v>77</v>
      </c>
      <c r="O158" s="25">
        <f>IF(I158+J158+K158+L158+M158=28,"","██")</f>
      </c>
    </row>
    <row r="159" spans="1:15" s="13" customFormat="1" ht="77.25" customHeight="1">
      <c r="A159" s="11"/>
      <c r="B159" s="12"/>
      <c r="C159" s="12"/>
      <c r="D159" s="30"/>
      <c r="E159" s="31"/>
      <c r="F159" s="31"/>
      <c r="G159" s="32"/>
      <c r="H159" s="33"/>
      <c r="I159" s="30"/>
      <c r="J159" s="30"/>
      <c r="K159" s="30"/>
      <c r="L159" s="30"/>
      <c r="M159" s="30"/>
      <c r="N159" s="34"/>
      <c r="O159" s="35"/>
    </row>
    <row r="160" spans="1:15" s="13" customFormat="1" ht="16.5" thickBot="1">
      <c r="A160" s="14"/>
      <c r="B160" s="15"/>
      <c r="C160" s="15"/>
      <c r="D160" s="2"/>
      <c r="E160" s="73" t="s">
        <v>183</v>
      </c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ht="12.75">
      <c r="A161" s="49" t="s">
        <v>7</v>
      </c>
      <c r="B161" s="28" t="s">
        <v>19</v>
      </c>
      <c r="C161" s="28" t="s">
        <v>58</v>
      </c>
      <c r="D161" s="12"/>
      <c r="E161" s="13"/>
      <c r="F161" s="13"/>
      <c r="G161" s="12"/>
      <c r="H161" s="13"/>
      <c r="I161" s="69" t="s">
        <v>2</v>
      </c>
      <c r="J161" s="70"/>
      <c r="K161" s="70"/>
      <c r="L161" s="70"/>
      <c r="M161" s="70"/>
      <c r="N161" s="71"/>
      <c r="O161" s="13"/>
    </row>
    <row r="162" spans="1:15" ht="13.5" thickBot="1">
      <c r="A162" s="29"/>
      <c r="B162" s="30"/>
      <c r="C162" s="30"/>
      <c r="D162" s="15"/>
      <c r="E162" s="15" t="s">
        <v>3</v>
      </c>
      <c r="F162" s="15" t="s">
        <v>4</v>
      </c>
      <c r="G162" s="15" t="s">
        <v>5</v>
      </c>
      <c r="H162" s="13"/>
      <c r="I162" s="16">
        <v>11</v>
      </c>
      <c r="J162" s="15">
        <v>10</v>
      </c>
      <c r="K162" s="15">
        <v>8</v>
      </c>
      <c r="L162" s="15">
        <v>5</v>
      </c>
      <c r="M162" s="15">
        <v>0</v>
      </c>
      <c r="N162" s="17" t="s">
        <v>6</v>
      </c>
      <c r="O162" s="13"/>
    </row>
    <row r="163" spans="1:15" ht="12.75">
      <c r="A163" s="29"/>
      <c r="B163" s="30"/>
      <c r="C163" s="30"/>
      <c r="D163" s="19">
        <v>1</v>
      </c>
      <c r="E163" s="20" t="s">
        <v>184</v>
      </c>
      <c r="F163" s="20" t="s">
        <v>165</v>
      </c>
      <c r="G163" s="21" t="s">
        <v>127</v>
      </c>
      <c r="H163" s="22"/>
      <c r="I163" s="23">
        <v>2</v>
      </c>
      <c r="J163" s="23">
        <v>2</v>
      </c>
      <c r="K163" s="23">
        <v>5</v>
      </c>
      <c r="L163" s="23">
        <v>10</v>
      </c>
      <c r="M163" s="23">
        <v>9</v>
      </c>
      <c r="N163" s="24">
        <f>(I163*11)+(J163*10)+(K163*8)+(L163*5)+(M163*0)</f>
        <v>132</v>
      </c>
      <c r="O163" s="25">
        <f>IF(I163+J163+K163+L163+M163=28,"","██")</f>
      </c>
    </row>
    <row r="164" spans="1:15" ht="15.75">
      <c r="A164" s="8"/>
      <c r="B164" s="9"/>
      <c r="C164" s="9"/>
      <c r="D164" s="28">
        <v>2</v>
      </c>
      <c r="E164" s="20" t="s">
        <v>71</v>
      </c>
      <c r="F164" s="20" t="s">
        <v>68</v>
      </c>
      <c r="G164" s="21" t="s">
        <v>61</v>
      </c>
      <c r="H164" s="22"/>
      <c r="I164" s="23">
        <v>1</v>
      </c>
      <c r="J164" s="23">
        <v>1</v>
      </c>
      <c r="K164" s="23">
        <v>2</v>
      </c>
      <c r="L164" s="23">
        <v>10</v>
      </c>
      <c r="M164" s="23">
        <v>14</v>
      </c>
      <c r="N164" s="24">
        <f>(I164*11)+(J164*10)+(K164*8)+(L164*5)+(M164*0)</f>
        <v>87</v>
      </c>
      <c r="O164" s="25">
        <f>IF(I164+J164+K164+L164+M164=28,"","██")</f>
      </c>
    </row>
    <row r="165" spans="1:15" s="13" customFormat="1" ht="12.75">
      <c r="A165" s="11"/>
      <c r="B165" s="12"/>
      <c r="C165" s="12"/>
      <c r="D165" s="55"/>
      <c r="E165" s="39"/>
      <c r="F165" s="39"/>
      <c r="G165" s="56"/>
      <c r="H165" s="64"/>
      <c r="I165" s="55"/>
      <c r="J165" s="55"/>
      <c r="K165" s="55"/>
      <c r="L165" s="55"/>
      <c r="M165" s="55"/>
      <c r="N165" s="65"/>
      <c r="O165" s="66"/>
    </row>
    <row r="166" spans="1:15" s="13" customFormat="1" ht="18.75" thickBot="1">
      <c r="A166" s="14"/>
      <c r="B166" s="15"/>
      <c r="C166" s="15"/>
      <c r="D166" s="72" t="s">
        <v>77</v>
      </c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1:3" ht="12.75">
      <c r="A167" s="49" t="s">
        <v>7</v>
      </c>
      <c r="B167" s="28" t="s">
        <v>19</v>
      </c>
      <c r="C167" s="28" t="s">
        <v>58</v>
      </c>
    </row>
    <row r="168" spans="1:15" ht="12.75">
      <c r="A168" s="49" t="s">
        <v>7</v>
      </c>
      <c r="B168" s="28" t="s">
        <v>19</v>
      </c>
      <c r="C168" s="28" t="s">
        <v>58</v>
      </c>
      <c r="D168" s="30"/>
      <c r="E168" s="31"/>
      <c r="F168" s="31"/>
      <c r="G168" s="32"/>
      <c r="H168" s="33"/>
      <c r="I168" s="30"/>
      <c r="J168" s="30"/>
      <c r="K168" s="30"/>
      <c r="L168" s="30"/>
      <c r="M168" s="30"/>
      <c r="N168" s="34"/>
      <c r="O168" s="35"/>
    </row>
    <row r="169" spans="1:15" ht="16.5" thickBot="1">
      <c r="A169" s="57"/>
      <c r="B169" s="30"/>
      <c r="C169" s="30"/>
      <c r="E169" s="73" t="s">
        <v>1</v>
      </c>
      <c r="F169" s="73"/>
      <c r="G169" s="73"/>
      <c r="H169" s="73"/>
      <c r="I169" s="73"/>
      <c r="J169" s="73"/>
      <c r="K169" s="73"/>
      <c r="L169" s="73"/>
      <c r="M169" s="73"/>
      <c r="N169" s="73"/>
      <c r="O169" s="73"/>
    </row>
    <row r="170" spans="1:15" ht="10.5" customHeight="1">
      <c r="A170" s="57"/>
      <c r="B170" s="30"/>
      <c r="C170" s="30"/>
      <c r="D170" s="12"/>
      <c r="E170" s="13"/>
      <c r="F170" s="13"/>
      <c r="G170" s="12"/>
      <c r="H170" s="13"/>
      <c r="I170" s="69" t="s">
        <v>2</v>
      </c>
      <c r="J170" s="70"/>
      <c r="K170" s="70"/>
      <c r="L170" s="70"/>
      <c r="M170" s="70"/>
      <c r="N170" s="71"/>
      <c r="O170" s="13"/>
    </row>
    <row r="171" spans="1:15" ht="13.5" thickBot="1">
      <c r="A171" s="29"/>
      <c r="B171" s="30"/>
      <c r="C171" s="30"/>
      <c r="D171" s="15"/>
      <c r="E171" s="15" t="s">
        <v>3</v>
      </c>
      <c r="F171" s="15" t="s">
        <v>4</v>
      </c>
      <c r="G171" s="15" t="s">
        <v>5</v>
      </c>
      <c r="H171" s="13"/>
      <c r="I171" s="16">
        <v>11</v>
      </c>
      <c r="J171" s="15">
        <v>10</v>
      </c>
      <c r="K171" s="15">
        <v>8</v>
      </c>
      <c r="L171" s="15">
        <v>5</v>
      </c>
      <c r="M171" s="15">
        <v>0</v>
      </c>
      <c r="N171" s="17" t="s">
        <v>6</v>
      </c>
      <c r="O171" s="13"/>
    </row>
    <row r="172" spans="4:15" ht="12.75">
      <c r="D172" s="19">
        <v>1</v>
      </c>
      <c r="E172" s="20" t="s">
        <v>57</v>
      </c>
      <c r="F172" s="20" t="s">
        <v>144</v>
      </c>
      <c r="G172" s="21" t="s">
        <v>61</v>
      </c>
      <c r="H172" s="22"/>
      <c r="I172" s="23">
        <v>1</v>
      </c>
      <c r="J172" s="23">
        <v>6</v>
      </c>
      <c r="K172" s="23">
        <v>7</v>
      </c>
      <c r="L172" s="23">
        <v>12</v>
      </c>
      <c r="M172" s="23">
        <v>2</v>
      </c>
      <c r="N172" s="24">
        <f>(I172*11)+(J172*10)+(K172*8)+(L172*5)+(M172*0)</f>
        <v>187</v>
      </c>
      <c r="O172" s="25">
        <f>IF(I172+J172+K172+L172+M172=28,"","██")</f>
      </c>
    </row>
    <row r="173" spans="4:15" ht="12.75">
      <c r="D173" s="23">
        <v>2</v>
      </c>
      <c r="E173" s="20" t="s">
        <v>98</v>
      </c>
      <c r="F173" s="20" t="s">
        <v>187</v>
      </c>
      <c r="G173" s="21" t="s">
        <v>61</v>
      </c>
      <c r="H173" s="22"/>
      <c r="I173" s="23">
        <v>9</v>
      </c>
      <c r="J173" s="23">
        <v>8</v>
      </c>
      <c r="K173" s="23">
        <v>7</v>
      </c>
      <c r="L173" s="23">
        <v>4</v>
      </c>
      <c r="M173" s="23">
        <v>0</v>
      </c>
      <c r="N173" s="24">
        <f>(I173*11)+(J173*10)+(K173*8)+(L173*5)+(M173*0)</f>
        <v>255</v>
      </c>
      <c r="O173" s="25">
        <f>IF(I173+J173+K173+L173+M173=28,"","██")</f>
      </c>
    </row>
    <row r="174" spans="4:15" ht="12.75">
      <c r="D174" s="30"/>
      <c r="E174" s="31"/>
      <c r="F174" s="31"/>
      <c r="G174" s="32"/>
      <c r="H174" s="33"/>
      <c r="I174" s="30"/>
      <c r="J174" s="30"/>
      <c r="K174" s="30"/>
      <c r="L174" s="30"/>
      <c r="M174" s="30"/>
      <c r="N174" s="34"/>
      <c r="O174" s="35"/>
    </row>
    <row r="175" spans="5:15" ht="16.5" thickBot="1">
      <c r="E175" s="73" t="s">
        <v>18</v>
      </c>
      <c r="F175" s="73"/>
      <c r="G175" s="73"/>
      <c r="H175" s="73"/>
      <c r="I175" s="73"/>
      <c r="J175" s="73"/>
      <c r="K175" s="73"/>
      <c r="L175" s="73"/>
      <c r="M175" s="73"/>
      <c r="N175" s="73"/>
      <c r="O175" s="73"/>
    </row>
    <row r="176" spans="4:15" ht="12.75">
      <c r="D176" s="12"/>
      <c r="E176" s="13"/>
      <c r="F176" s="13"/>
      <c r="G176" s="12"/>
      <c r="H176" s="13"/>
      <c r="I176" s="69" t="s">
        <v>2</v>
      </c>
      <c r="J176" s="70"/>
      <c r="K176" s="70"/>
      <c r="L176" s="70"/>
      <c r="M176" s="70"/>
      <c r="N176" s="71"/>
      <c r="O176" s="13"/>
    </row>
    <row r="177" spans="4:15" ht="13.5" thickBot="1">
      <c r="D177" s="15"/>
      <c r="E177" s="15" t="s">
        <v>3</v>
      </c>
      <c r="F177" s="15" t="s">
        <v>4</v>
      </c>
      <c r="G177" s="15" t="s">
        <v>5</v>
      </c>
      <c r="H177" s="13"/>
      <c r="I177" s="16">
        <v>11</v>
      </c>
      <c r="J177" s="15">
        <v>10</v>
      </c>
      <c r="K177" s="15">
        <v>8</v>
      </c>
      <c r="L177" s="15">
        <v>5</v>
      </c>
      <c r="M177" s="15">
        <v>0</v>
      </c>
      <c r="N177" s="17" t="s">
        <v>6</v>
      </c>
      <c r="O177" s="13"/>
    </row>
    <row r="178" spans="4:15" ht="12.75">
      <c r="D178" s="19">
        <v>1</v>
      </c>
      <c r="E178" s="20" t="s">
        <v>185</v>
      </c>
      <c r="F178" s="20" t="s">
        <v>167</v>
      </c>
      <c r="G178" s="21" t="s">
        <v>61</v>
      </c>
      <c r="H178" s="22"/>
      <c r="I178" s="23">
        <v>1</v>
      </c>
      <c r="J178" s="23">
        <v>3</v>
      </c>
      <c r="K178" s="23">
        <v>9</v>
      </c>
      <c r="L178" s="23">
        <v>9</v>
      </c>
      <c r="M178" s="23">
        <v>6</v>
      </c>
      <c r="N178" s="24">
        <f>(I178*11)+(J178*10)+(K178*8)+(L178*5)+(M178*0)</f>
        <v>158</v>
      </c>
      <c r="O178" s="25">
        <f>IF(I178+J178+K178+L178+M178=28,"","██")</f>
      </c>
    </row>
    <row r="179" spans="4:15" ht="12.75">
      <c r="D179" s="23">
        <v>2</v>
      </c>
      <c r="E179" s="20" t="s">
        <v>186</v>
      </c>
      <c r="F179" s="20" t="s">
        <v>167</v>
      </c>
      <c r="G179" s="21" t="s">
        <v>61</v>
      </c>
      <c r="H179" s="22"/>
      <c r="I179" s="23">
        <v>1</v>
      </c>
      <c r="J179" s="23">
        <v>3</v>
      </c>
      <c r="K179" s="23">
        <v>4</v>
      </c>
      <c r="L179" s="23">
        <v>15</v>
      </c>
      <c r="M179" s="23">
        <v>5</v>
      </c>
      <c r="N179" s="24">
        <f>(I179*11)+(J179*10)+(K179*8)+(L179*5)+(M179*0)</f>
        <v>148</v>
      </c>
      <c r="O179" s="25">
        <f>IF(I179+J179+K179+L179+M179=28,"","██")</f>
      </c>
    </row>
    <row r="180" spans="4:15" ht="12.75">
      <c r="D180" s="23">
        <v>3</v>
      </c>
      <c r="E180" s="20" t="s">
        <v>115</v>
      </c>
      <c r="F180" s="20" t="s">
        <v>167</v>
      </c>
      <c r="G180" s="21" t="s">
        <v>61</v>
      </c>
      <c r="H180" s="22"/>
      <c r="I180" s="23">
        <v>1</v>
      </c>
      <c r="J180" s="23">
        <v>1</v>
      </c>
      <c r="K180" s="23">
        <v>1</v>
      </c>
      <c r="L180" s="23">
        <v>12</v>
      </c>
      <c r="M180" s="23">
        <v>13</v>
      </c>
      <c r="N180" s="24">
        <f>(I180*11)+(J180*10)+(K180*8)+(L180*5)+(M180*0)</f>
        <v>89</v>
      </c>
      <c r="O180" s="25">
        <f>IF(I180+J180+K180+L180+M180=28,"","██")</f>
      </c>
    </row>
    <row r="181" spans="4:15" ht="12.75">
      <c r="D181" s="30"/>
      <c r="E181" s="39"/>
      <c r="F181" s="39"/>
      <c r="G181" s="56"/>
      <c r="H181" s="33"/>
      <c r="I181" s="30"/>
      <c r="J181" s="30"/>
      <c r="K181" s="30"/>
      <c r="L181" s="30"/>
      <c r="M181" s="30"/>
      <c r="N181" s="34"/>
      <c r="O181" s="35"/>
    </row>
    <row r="182" spans="5:15" ht="16.5" thickBot="1">
      <c r="E182" s="73" t="s">
        <v>183</v>
      </c>
      <c r="F182" s="73"/>
      <c r="G182" s="73"/>
      <c r="H182" s="73"/>
      <c r="I182" s="73"/>
      <c r="J182" s="73"/>
      <c r="K182" s="73"/>
      <c r="L182" s="73"/>
      <c r="M182" s="73"/>
      <c r="N182" s="73"/>
      <c r="O182" s="73"/>
    </row>
    <row r="183" spans="4:15" ht="12.75">
      <c r="D183" s="12"/>
      <c r="E183" s="13"/>
      <c r="F183" s="13"/>
      <c r="G183" s="12"/>
      <c r="H183" s="13"/>
      <c r="I183" s="69" t="s">
        <v>2</v>
      </c>
      <c r="J183" s="70"/>
      <c r="K183" s="70"/>
      <c r="L183" s="70"/>
      <c r="M183" s="70"/>
      <c r="N183" s="71"/>
      <c r="O183" s="13"/>
    </row>
    <row r="184" spans="4:15" ht="13.5" thickBot="1">
      <c r="D184" s="15"/>
      <c r="E184" s="15" t="s">
        <v>3</v>
      </c>
      <c r="F184" s="15" t="s">
        <v>4</v>
      </c>
      <c r="G184" s="15" t="s">
        <v>5</v>
      </c>
      <c r="H184" s="13"/>
      <c r="I184" s="16">
        <v>11</v>
      </c>
      <c r="J184" s="15">
        <v>10</v>
      </c>
      <c r="K184" s="15">
        <v>8</v>
      </c>
      <c r="L184" s="15">
        <v>5</v>
      </c>
      <c r="M184" s="15">
        <v>0</v>
      </c>
      <c r="N184" s="17" t="s">
        <v>6</v>
      </c>
      <c r="O184" s="13"/>
    </row>
    <row r="185" spans="4:15" ht="12.75">
      <c r="D185" s="19">
        <v>1</v>
      </c>
      <c r="E185" s="20" t="s">
        <v>211</v>
      </c>
      <c r="F185" s="20" t="s">
        <v>199</v>
      </c>
      <c r="G185" s="21" t="s">
        <v>127</v>
      </c>
      <c r="H185" s="22"/>
      <c r="I185" s="23">
        <v>2</v>
      </c>
      <c r="J185" s="23">
        <v>6</v>
      </c>
      <c r="K185" s="23">
        <v>6</v>
      </c>
      <c r="L185" s="23">
        <v>11</v>
      </c>
      <c r="M185" s="23">
        <v>3</v>
      </c>
      <c r="N185" s="24">
        <f>(I185*11)+(J185*10)+(K185*8)+(L185*5)+(M185*0)</f>
        <v>185</v>
      </c>
      <c r="O185" s="25">
        <f>IF(I185+J185+K185+L185+M185=28,"","██")</f>
      </c>
    </row>
    <row r="186" spans="4:15" ht="12.75">
      <c r="D186" s="30"/>
      <c r="E186" s="31"/>
      <c r="F186" s="31"/>
      <c r="G186" s="32"/>
      <c r="H186" s="33"/>
      <c r="I186" s="30"/>
      <c r="J186" s="30"/>
      <c r="K186" s="30"/>
      <c r="L186" s="30"/>
      <c r="M186" s="30"/>
      <c r="N186" s="34"/>
      <c r="O186" s="35"/>
    </row>
    <row r="187" spans="4:15" ht="18.75" thickBot="1">
      <c r="D187" s="72" t="s">
        <v>188</v>
      </c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</row>
    <row r="188" ht="13.5" thickTop="1"/>
    <row r="189" spans="4:15" ht="12.75">
      <c r="D189" s="30"/>
      <c r="E189" s="31"/>
      <c r="F189" s="31"/>
      <c r="G189" s="32"/>
      <c r="H189" s="33"/>
      <c r="I189" s="30"/>
      <c r="J189" s="30"/>
      <c r="K189" s="30"/>
      <c r="L189" s="30"/>
      <c r="M189" s="30"/>
      <c r="N189" s="34"/>
      <c r="O189" s="35"/>
    </row>
    <row r="190" spans="5:15" ht="16.5" thickBot="1">
      <c r="E190" s="73" t="s">
        <v>183</v>
      </c>
      <c r="F190" s="73"/>
      <c r="G190" s="73"/>
      <c r="H190" s="73"/>
      <c r="I190" s="73"/>
      <c r="J190" s="73"/>
      <c r="K190" s="73"/>
      <c r="L190" s="73"/>
      <c r="M190" s="73"/>
      <c r="N190" s="73"/>
      <c r="O190" s="73"/>
    </row>
    <row r="191" spans="4:15" ht="12.75">
      <c r="D191" s="12"/>
      <c r="E191" s="13"/>
      <c r="F191" s="13"/>
      <c r="G191" s="12"/>
      <c r="H191" s="13"/>
      <c r="I191" s="69" t="s">
        <v>2</v>
      </c>
      <c r="J191" s="70"/>
      <c r="K191" s="70"/>
      <c r="L191" s="70"/>
      <c r="M191" s="70"/>
      <c r="N191" s="71"/>
      <c r="O191" s="13"/>
    </row>
    <row r="192" spans="4:15" ht="13.5" thickBot="1">
      <c r="D192" s="15"/>
      <c r="E192" s="15" t="s">
        <v>3</v>
      </c>
      <c r="F192" s="15" t="s">
        <v>4</v>
      </c>
      <c r="G192" s="15" t="s">
        <v>5</v>
      </c>
      <c r="H192" s="13"/>
      <c r="I192" s="16">
        <v>11</v>
      </c>
      <c r="J192" s="15">
        <v>10</v>
      </c>
      <c r="K192" s="15">
        <v>8</v>
      </c>
      <c r="L192" s="15">
        <v>5</v>
      </c>
      <c r="M192" s="15">
        <v>0</v>
      </c>
      <c r="N192" s="17" t="s">
        <v>6</v>
      </c>
      <c r="O192" s="13"/>
    </row>
    <row r="193" spans="4:15" ht="12.75">
      <c r="D193" s="19">
        <v>1</v>
      </c>
      <c r="E193" s="20" t="s">
        <v>116</v>
      </c>
      <c r="F193" s="20" t="s">
        <v>167</v>
      </c>
      <c r="G193" s="21" t="s">
        <v>61</v>
      </c>
      <c r="H193" s="22"/>
      <c r="I193" s="23">
        <v>0</v>
      </c>
      <c r="J193" s="23">
        <v>2</v>
      </c>
      <c r="K193" s="23">
        <v>1</v>
      </c>
      <c r="L193" s="23">
        <v>13</v>
      </c>
      <c r="M193" s="23">
        <v>12</v>
      </c>
      <c r="N193" s="24">
        <f>(I193*11)+(J193*10)+(K193*8)+(L193*5)+(M193*0)</f>
        <v>93</v>
      </c>
      <c r="O193" s="25">
        <f>IF(I193+J193+K193+L193+M193=28,"","██")</f>
      </c>
    </row>
    <row r="194" spans="4:15" ht="12.75">
      <c r="D194" s="30"/>
      <c r="E194" s="31"/>
      <c r="F194" s="31"/>
      <c r="G194" s="32"/>
      <c r="H194" s="33"/>
      <c r="I194" s="30"/>
      <c r="J194" s="30"/>
      <c r="K194" s="30"/>
      <c r="L194" s="30"/>
      <c r="M194" s="30"/>
      <c r="N194" s="34"/>
      <c r="O194" s="35"/>
    </row>
    <row r="195" spans="4:15" ht="12.75">
      <c r="D195" s="30"/>
      <c r="E195" s="31"/>
      <c r="F195" s="31"/>
      <c r="G195" s="32"/>
      <c r="H195" s="33"/>
      <c r="I195" s="30"/>
      <c r="J195" s="30"/>
      <c r="K195" s="30"/>
      <c r="L195" s="30"/>
      <c r="M195" s="30"/>
      <c r="N195" s="34"/>
      <c r="O195" s="35"/>
    </row>
    <row r="196" spans="5:15" ht="16.5" thickBot="1">
      <c r="E196" s="73" t="s">
        <v>1</v>
      </c>
      <c r="F196" s="73"/>
      <c r="G196" s="73"/>
      <c r="H196" s="73"/>
      <c r="I196" s="73"/>
      <c r="J196" s="73"/>
      <c r="K196" s="73"/>
      <c r="L196" s="73"/>
      <c r="M196" s="73"/>
      <c r="N196" s="73"/>
      <c r="O196" s="73"/>
    </row>
    <row r="197" spans="4:15" ht="12.75">
      <c r="D197" s="12"/>
      <c r="E197" s="13"/>
      <c r="F197" s="13"/>
      <c r="G197" s="12"/>
      <c r="H197" s="13"/>
      <c r="I197" s="69" t="s">
        <v>2</v>
      </c>
      <c r="J197" s="70"/>
      <c r="K197" s="70"/>
      <c r="L197" s="70"/>
      <c r="M197" s="70"/>
      <c r="N197" s="71"/>
      <c r="O197" s="13"/>
    </row>
    <row r="198" spans="4:15" ht="13.5" thickBot="1">
      <c r="D198" s="15"/>
      <c r="E198" s="15" t="s">
        <v>3</v>
      </c>
      <c r="F198" s="15" t="s">
        <v>4</v>
      </c>
      <c r="G198" s="15" t="s">
        <v>5</v>
      </c>
      <c r="H198" s="13"/>
      <c r="I198" s="16">
        <v>11</v>
      </c>
      <c r="J198" s="15">
        <v>10</v>
      </c>
      <c r="K198" s="15">
        <v>8</v>
      </c>
      <c r="L198" s="15">
        <v>5</v>
      </c>
      <c r="M198" s="15">
        <v>0</v>
      </c>
      <c r="N198" s="17" t="s">
        <v>6</v>
      </c>
      <c r="O198" s="13"/>
    </row>
    <row r="199" spans="4:15" ht="12.75">
      <c r="D199" s="23">
        <v>1</v>
      </c>
      <c r="E199" s="20" t="s">
        <v>121</v>
      </c>
      <c r="F199" s="20" t="s">
        <v>187</v>
      </c>
      <c r="G199" s="21" t="s">
        <v>61</v>
      </c>
      <c r="H199" s="22"/>
      <c r="I199" s="23">
        <v>4</v>
      </c>
      <c r="J199" s="23">
        <v>10</v>
      </c>
      <c r="K199" s="23">
        <v>5</v>
      </c>
      <c r="L199" s="23">
        <v>8</v>
      </c>
      <c r="M199" s="23">
        <v>1</v>
      </c>
      <c r="N199" s="24">
        <f>(I199*11)+(J199*10)+(K199*8)+(L199*5)+(M199*0)</f>
        <v>224</v>
      </c>
      <c r="O199" s="25">
        <f>IF(I199+J199+K199+L199+M199=28,"","██")</f>
      </c>
    </row>
    <row r="200" spans="4:15" ht="12.75">
      <c r="D200" s="23">
        <v>2</v>
      </c>
      <c r="E200" s="20" t="s">
        <v>189</v>
      </c>
      <c r="F200" s="20" t="s">
        <v>187</v>
      </c>
      <c r="G200" s="21" t="s">
        <v>61</v>
      </c>
      <c r="H200" s="22"/>
      <c r="I200" s="23">
        <v>2</v>
      </c>
      <c r="J200" s="23">
        <v>0</v>
      </c>
      <c r="K200" s="23">
        <v>10</v>
      </c>
      <c r="L200" s="23">
        <v>9</v>
      </c>
      <c r="M200" s="23">
        <v>7</v>
      </c>
      <c r="N200" s="24">
        <f>(I200*11)+(J200*10)+(K200*8)+(L200*5)+(M200*0)</f>
        <v>147</v>
      </c>
      <c r="O200" s="25">
        <f>IF(I200+J200+K200+L200+M200=28,"","██")</f>
      </c>
    </row>
    <row r="201" spans="4:15" ht="12.75">
      <c r="D201" s="30"/>
      <c r="E201" s="31"/>
      <c r="F201" s="31"/>
      <c r="G201" s="32"/>
      <c r="H201" s="33"/>
      <c r="I201" s="30"/>
      <c r="J201" s="30"/>
      <c r="K201" s="30"/>
      <c r="L201" s="30"/>
      <c r="M201" s="30"/>
      <c r="N201" s="34"/>
      <c r="O201" s="35"/>
    </row>
    <row r="208" ht="12.75">
      <c r="E208" s="3" t="s">
        <v>192</v>
      </c>
    </row>
    <row r="209" ht="12.75">
      <c r="E209" s="3" t="s">
        <v>193</v>
      </c>
    </row>
  </sheetData>
  <sheetProtection selectLockedCells="1" selectUnlockedCells="1"/>
  <autoFilter ref="A1:O172"/>
  <mergeCells count="48">
    <mergeCell ref="I78:N78"/>
    <mergeCell ref="E96:O96"/>
    <mergeCell ref="I97:N97"/>
    <mergeCell ref="E126:O126"/>
    <mergeCell ref="I197:N197"/>
    <mergeCell ref="E151:O151"/>
    <mergeCell ref="D166:O166"/>
    <mergeCell ref="E169:O169"/>
    <mergeCell ref="I176:N176"/>
    <mergeCell ref="E175:O175"/>
    <mergeCell ref="E182:O182"/>
    <mergeCell ref="I183:N183"/>
    <mergeCell ref="E160:O160"/>
    <mergeCell ref="E17:O17"/>
    <mergeCell ref="I18:N18"/>
    <mergeCell ref="I24:N24"/>
    <mergeCell ref="E10:O10"/>
    <mergeCell ref="I161:N161"/>
    <mergeCell ref="E196:O196"/>
    <mergeCell ref="I127:N127"/>
    <mergeCell ref="E134:O134"/>
    <mergeCell ref="I135:N135"/>
    <mergeCell ref="E145:O145"/>
    <mergeCell ref="I60:N60"/>
    <mergeCell ref="E77:O77"/>
    <mergeCell ref="I152:N152"/>
    <mergeCell ref="D187:O187"/>
    <mergeCell ref="D3:O3"/>
    <mergeCell ref="D4:O4"/>
    <mergeCell ref="E31:O31"/>
    <mergeCell ref="I32:N32"/>
    <mergeCell ref="D8:O8"/>
    <mergeCell ref="I11:N11"/>
    <mergeCell ref="E190:O190"/>
    <mergeCell ref="I191:N191"/>
    <mergeCell ref="I170:N170"/>
    <mergeCell ref="E113:O113"/>
    <mergeCell ref="I114:N114"/>
    <mergeCell ref="D143:O143"/>
    <mergeCell ref="I146:N146"/>
    <mergeCell ref="E51:O51"/>
    <mergeCell ref="I52:N52"/>
    <mergeCell ref="D57:O57"/>
    <mergeCell ref="E39:O39"/>
    <mergeCell ref="I40:N40"/>
    <mergeCell ref="D50:O50"/>
    <mergeCell ref="E44:O44"/>
    <mergeCell ref="I45:N45"/>
  </mergeCells>
  <printOptions/>
  <pageMargins left="0.4330708661417323" right="0.2755905511811024" top="0.11811023622047245" bottom="0.2362204724409449" header="0" footer="0"/>
  <pageSetup horizontalDpi="600" verticalDpi="600" orientation="portrait" r:id="rId1"/>
  <headerFooter alignWithMargins="0">
    <oddFooter>&amp;CSandro Vesel software inc.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T56"/>
  <sheetViews>
    <sheetView zoomScalePageLayoutView="0" workbookViewId="0" topLeftCell="A43">
      <selection activeCell="B20" sqref="B20"/>
    </sheetView>
  </sheetViews>
  <sheetFormatPr defaultColWidth="9.140625" defaultRowHeight="12.75"/>
  <cols>
    <col min="2" max="2" width="22.421875" style="0" customWidth="1"/>
    <col min="3" max="3" width="18.140625" style="0" customWidth="1"/>
    <col min="6" max="10" width="5.7109375" style="0" customWidth="1"/>
    <col min="12" max="12" width="3.140625" style="0" customWidth="1"/>
    <col min="14" max="18" width="5.7109375" style="0" customWidth="1"/>
  </cols>
  <sheetData>
    <row r="4" spans="1:12" ht="16.5" thickBot="1">
      <c r="A4" s="9"/>
      <c r="B4" s="10" t="s">
        <v>1</v>
      </c>
      <c r="C4" s="10"/>
      <c r="D4" s="9"/>
      <c r="E4" s="43"/>
      <c r="F4" s="9"/>
      <c r="G4" s="9"/>
      <c r="H4" s="9"/>
      <c r="I4" s="9"/>
      <c r="J4" s="9"/>
      <c r="K4" s="9"/>
      <c r="L4" s="3"/>
    </row>
    <row r="5" spans="1:20" ht="12.75">
      <c r="A5" s="12"/>
      <c r="B5" s="13"/>
      <c r="C5" s="13"/>
      <c r="D5" s="12"/>
      <c r="E5" s="13"/>
      <c r="F5" s="69" t="s">
        <v>2</v>
      </c>
      <c r="G5" s="70"/>
      <c r="H5" s="70"/>
      <c r="I5" s="70"/>
      <c r="J5" s="70"/>
      <c r="K5" s="71"/>
      <c r="L5" s="13"/>
      <c r="N5" s="69" t="s">
        <v>123</v>
      </c>
      <c r="O5" s="70"/>
      <c r="P5" s="70"/>
      <c r="Q5" s="70"/>
      <c r="R5" s="70"/>
      <c r="S5" s="71"/>
      <c r="T5" s="58"/>
    </row>
    <row r="6" spans="1:20" ht="13.5" thickBot="1">
      <c r="A6" s="46"/>
      <c r="B6" s="15" t="s">
        <v>3</v>
      </c>
      <c r="C6" s="15" t="s">
        <v>4</v>
      </c>
      <c r="D6" s="15" t="s">
        <v>5</v>
      </c>
      <c r="E6" s="13"/>
      <c r="F6" s="16">
        <v>11</v>
      </c>
      <c r="G6" s="15">
        <v>10</v>
      </c>
      <c r="H6" s="15">
        <v>8</v>
      </c>
      <c r="I6" s="15">
        <v>5</v>
      </c>
      <c r="J6" s="15">
        <v>0</v>
      </c>
      <c r="K6" s="17" t="s">
        <v>6</v>
      </c>
      <c r="L6" s="13"/>
      <c r="N6" s="16">
        <v>12</v>
      </c>
      <c r="O6" s="15">
        <v>10</v>
      </c>
      <c r="P6" s="15">
        <v>8</v>
      </c>
      <c r="Q6" s="15">
        <v>5</v>
      </c>
      <c r="R6" s="15">
        <v>0</v>
      </c>
      <c r="S6" s="17" t="s">
        <v>6</v>
      </c>
      <c r="T6" s="59" t="s">
        <v>6</v>
      </c>
    </row>
    <row r="7" spans="1:20" ht="12.75" customHeight="1" thickBot="1">
      <c r="A7" s="19">
        <v>1</v>
      </c>
      <c r="B7" s="20"/>
      <c r="C7" s="20"/>
      <c r="D7" s="21"/>
      <c r="E7" s="22"/>
      <c r="F7" s="23"/>
      <c r="G7" s="23"/>
      <c r="H7" s="23"/>
      <c r="I7" s="23"/>
      <c r="J7" s="23"/>
      <c r="K7" s="24">
        <f aca="true" t="shared" si="0" ref="K7:K12">(F7*11)+(G7*10)+(H7*8)+(I7*5)+(J7*0)</f>
        <v>0</v>
      </c>
      <c r="L7" s="25" t="str">
        <f aca="true" t="shared" si="1" ref="L7:L12">IF(F7+G7+H7+I7+J7=28,"","██")</f>
        <v>██</v>
      </c>
      <c r="N7" s="61"/>
      <c r="O7" s="23"/>
      <c r="P7" s="23"/>
      <c r="Q7" s="23"/>
      <c r="R7" s="23"/>
      <c r="S7" s="24">
        <f>(N7*12)+(O7*10)+(P7*8)+(Q7*5)+(R7*0)</f>
        <v>0</v>
      </c>
      <c r="T7" s="60">
        <f aca="true" t="shared" si="2" ref="T7:T12">K7+S7</f>
        <v>0</v>
      </c>
    </row>
    <row r="8" spans="1:20" ht="12.75" customHeight="1" thickBot="1">
      <c r="A8" s="28">
        <v>2</v>
      </c>
      <c r="B8" s="20"/>
      <c r="C8" s="20"/>
      <c r="D8" s="21"/>
      <c r="E8" s="22"/>
      <c r="F8" s="23"/>
      <c r="G8" s="23"/>
      <c r="H8" s="23"/>
      <c r="I8" s="23"/>
      <c r="J8" s="23"/>
      <c r="K8" s="24">
        <f t="shared" si="0"/>
        <v>0</v>
      </c>
      <c r="L8" s="25" t="str">
        <f t="shared" si="1"/>
        <v>██</v>
      </c>
      <c r="N8" s="62"/>
      <c r="O8" s="23"/>
      <c r="P8" s="23"/>
      <c r="Q8" s="23"/>
      <c r="R8" s="23"/>
      <c r="S8" s="24">
        <f>(N8*11)+(O8*10)+(P8*8)+(Q8*5)+(R8*0)</f>
        <v>0</v>
      </c>
      <c r="T8" s="60">
        <f t="shared" si="2"/>
        <v>0</v>
      </c>
    </row>
    <row r="9" spans="1:20" ht="12.75" customHeight="1" thickBot="1">
      <c r="A9" s="23">
        <v>3</v>
      </c>
      <c r="B9" s="20"/>
      <c r="C9" s="20"/>
      <c r="D9" s="21"/>
      <c r="E9" s="22"/>
      <c r="F9" s="23"/>
      <c r="G9" s="23"/>
      <c r="H9" s="23"/>
      <c r="I9" s="23"/>
      <c r="J9" s="23"/>
      <c r="K9" s="24">
        <f t="shared" si="0"/>
        <v>0</v>
      </c>
      <c r="L9" s="25" t="str">
        <f t="shared" si="1"/>
        <v>██</v>
      </c>
      <c r="N9" s="62"/>
      <c r="O9" s="23"/>
      <c r="P9" s="23"/>
      <c r="Q9" s="23"/>
      <c r="R9" s="23"/>
      <c r="S9" s="24">
        <f>(N9*11)+(O9*10)+(P9*8)+(Q9*5)+(R9*0)</f>
        <v>0</v>
      </c>
      <c r="T9" s="60">
        <f t="shared" si="2"/>
        <v>0</v>
      </c>
    </row>
    <row r="10" spans="1:20" ht="12.75" customHeight="1" thickBot="1">
      <c r="A10" s="23">
        <v>4</v>
      </c>
      <c r="B10" s="20"/>
      <c r="C10" s="20"/>
      <c r="D10" s="21"/>
      <c r="E10" s="22"/>
      <c r="F10" s="23"/>
      <c r="G10" s="23"/>
      <c r="H10" s="23"/>
      <c r="I10" s="23"/>
      <c r="J10" s="23"/>
      <c r="K10" s="24">
        <f t="shared" si="0"/>
        <v>0</v>
      </c>
      <c r="L10" s="25" t="str">
        <f t="shared" si="1"/>
        <v>██</v>
      </c>
      <c r="N10" s="62"/>
      <c r="O10" s="23"/>
      <c r="P10" s="23"/>
      <c r="Q10" s="23"/>
      <c r="R10" s="23"/>
      <c r="S10" s="24">
        <f>(N10*11)+(O10*10)+(P10*8)+(Q10*5)+(R10*0)</f>
        <v>0</v>
      </c>
      <c r="T10" s="60">
        <f t="shared" si="2"/>
        <v>0</v>
      </c>
    </row>
    <row r="11" spans="1:20" ht="12.75" customHeight="1" thickBot="1">
      <c r="A11" s="23">
        <v>5</v>
      </c>
      <c r="B11" s="20"/>
      <c r="C11" s="20"/>
      <c r="D11" s="21"/>
      <c r="E11" s="22"/>
      <c r="F11" s="23"/>
      <c r="G11" s="23"/>
      <c r="H11" s="23"/>
      <c r="I11" s="23"/>
      <c r="J11" s="23"/>
      <c r="K11" s="24">
        <f t="shared" si="0"/>
        <v>0</v>
      </c>
      <c r="L11" s="25" t="str">
        <f t="shared" si="1"/>
        <v>██</v>
      </c>
      <c r="N11" s="62"/>
      <c r="O11" s="23"/>
      <c r="P11" s="23"/>
      <c r="Q11" s="23"/>
      <c r="R11" s="23"/>
      <c r="S11" s="24">
        <f>(N11*11)+(O11*10)+(P11*8)+(Q11*5)+(R11*0)</f>
        <v>0</v>
      </c>
      <c r="T11" s="60">
        <f t="shared" si="2"/>
        <v>0</v>
      </c>
    </row>
    <row r="12" spans="1:20" ht="12.75" customHeight="1">
      <c r="A12" s="28">
        <v>6</v>
      </c>
      <c r="B12" s="20"/>
      <c r="C12" s="20"/>
      <c r="D12" s="21"/>
      <c r="E12" s="22"/>
      <c r="F12" s="23"/>
      <c r="G12" s="23"/>
      <c r="H12" s="23"/>
      <c r="I12" s="23"/>
      <c r="J12" s="23"/>
      <c r="K12" s="24">
        <f t="shared" si="0"/>
        <v>0</v>
      </c>
      <c r="L12" s="25" t="str">
        <f t="shared" si="1"/>
        <v>██</v>
      </c>
      <c r="N12" s="62"/>
      <c r="O12" s="23"/>
      <c r="P12" s="23"/>
      <c r="Q12" s="23"/>
      <c r="R12" s="23"/>
      <c r="S12" s="24">
        <f>(N12*11)+(O12*10)+(P12*8)+(Q12*5)+(R12*0)</f>
        <v>0</v>
      </c>
      <c r="T12" s="60">
        <f t="shared" si="2"/>
        <v>0</v>
      </c>
    </row>
    <row r="15" spans="1:12" ht="16.5" thickBot="1">
      <c r="A15" s="2"/>
      <c r="B15" s="73" t="s">
        <v>13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20" ht="12.75">
      <c r="A16" s="12"/>
      <c r="B16" s="13"/>
      <c r="C16" s="13"/>
      <c r="D16" s="12"/>
      <c r="E16" s="13"/>
      <c r="F16" s="69" t="s">
        <v>2</v>
      </c>
      <c r="G16" s="70"/>
      <c r="H16" s="70"/>
      <c r="I16" s="70"/>
      <c r="J16" s="70"/>
      <c r="K16" s="71"/>
      <c r="L16" s="13"/>
      <c r="N16" s="69" t="s">
        <v>123</v>
      </c>
      <c r="O16" s="70"/>
      <c r="P16" s="70"/>
      <c r="Q16" s="70"/>
      <c r="R16" s="70"/>
      <c r="S16" s="71"/>
      <c r="T16" s="58"/>
    </row>
    <row r="17" spans="1:20" ht="13.5" thickBot="1">
      <c r="A17" s="15"/>
      <c r="B17" s="15" t="s">
        <v>3</v>
      </c>
      <c r="C17" s="15" t="s">
        <v>4</v>
      </c>
      <c r="D17" s="15" t="s">
        <v>5</v>
      </c>
      <c r="E17" s="13"/>
      <c r="F17" s="16">
        <v>11</v>
      </c>
      <c r="G17" s="15">
        <v>10</v>
      </c>
      <c r="H17" s="15">
        <v>8</v>
      </c>
      <c r="I17" s="15">
        <v>5</v>
      </c>
      <c r="J17" s="15">
        <v>0</v>
      </c>
      <c r="K17" s="17" t="s">
        <v>6</v>
      </c>
      <c r="L17" s="13"/>
      <c r="N17" s="16">
        <v>12</v>
      </c>
      <c r="O17" s="15">
        <v>10</v>
      </c>
      <c r="P17" s="15">
        <v>8</v>
      </c>
      <c r="Q17" s="15">
        <v>5</v>
      </c>
      <c r="R17" s="15">
        <v>0</v>
      </c>
      <c r="S17" s="17" t="s">
        <v>6</v>
      </c>
      <c r="T17" s="59" t="s">
        <v>6</v>
      </c>
    </row>
    <row r="18" spans="1:20" ht="13.5" thickBot="1">
      <c r="A18" s="19">
        <v>1</v>
      </c>
      <c r="B18" s="20"/>
      <c r="C18" s="20"/>
      <c r="D18" s="21"/>
      <c r="E18" s="22"/>
      <c r="F18" s="23"/>
      <c r="G18" s="23"/>
      <c r="H18" s="23"/>
      <c r="I18" s="23"/>
      <c r="J18" s="23"/>
      <c r="K18" s="24">
        <f aca="true" t="shared" si="3" ref="K18:K23">(F18*11)+(G18*10)+(H18*8)+(I18*5)+(J18*0)</f>
        <v>0</v>
      </c>
      <c r="L18" s="25" t="str">
        <f aca="true" t="shared" si="4" ref="L18:L23">IF(F18+G18+H18+I18+J18=28,"","██")</f>
        <v>██</v>
      </c>
      <c r="N18" s="61"/>
      <c r="O18" s="23"/>
      <c r="P18" s="23"/>
      <c r="Q18" s="23"/>
      <c r="R18" s="23"/>
      <c r="S18" s="24">
        <f>(N18*12)+(O18*10)+(P18*8)+(Q18*5)+(R18*0)</f>
        <v>0</v>
      </c>
      <c r="T18" s="60">
        <f aca="true" t="shared" si="5" ref="T18:T23">K18+S18</f>
        <v>0</v>
      </c>
    </row>
    <row r="19" spans="1:20" ht="13.5" thickBot="1">
      <c r="A19" s="23">
        <v>2</v>
      </c>
      <c r="B19" s="20"/>
      <c r="C19" s="20"/>
      <c r="D19" s="21"/>
      <c r="E19" s="22"/>
      <c r="F19" s="23"/>
      <c r="G19" s="23"/>
      <c r="H19" s="23"/>
      <c r="I19" s="23"/>
      <c r="J19" s="23"/>
      <c r="K19" s="24">
        <f t="shared" si="3"/>
        <v>0</v>
      </c>
      <c r="L19" s="25" t="str">
        <f t="shared" si="4"/>
        <v>██</v>
      </c>
      <c r="N19" s="62"/>
      <c r="O19" s="23"/>
      <c r="P19" s="23"/>
      <c r="Q19" s="23"/>
      <c r="R19" s="23"/>
      <c r="S19" s="24">
        <f>(N19*11)+(O19*10)+(P19*8)+(Q19*5)+(R19*0)</f>
        <v>0</v>
      </c>
      <c r="T19" s="60">
        <f t="shared" si="5"/>
        <v>0</v>
      </c>
    </row>
    <row r="20" spans="1:20" ht="13.5" thickBot="1">
      <c r="A20" s="23">
        <v>3</v>
      </c>
      <c r="B20" s="20"/>
      <c r="C20" s="20"/>
      <c r="D20" s="21"/>
      <c r="E20" s="22"/>
      <c r="F20" s="23"/>
      <c r="G20" s="23"/>
      <c r="H20" s="23"/>
      <c r="I20" s="23"/>
      <c r="J20" s="23"/>
      <c r="K20" s="24">
        <f t="shared" si="3"/>
        <v>0</v>
      </c>
      <c r="L20" s="25" t="str">
        <f t="shared" si="4"/>
        <v>██</v>
      </c>
      <c r="N20" s="62"/>
      <c r="O20" s="23"/>
      <c r="P20" s="23"/>
      <c r="Q20" s="23"/>
      <c r="R20" s="23"/>
      <c r="S20" s="24">
        <f>(N20*11)+(O20*10)+(P20*8)+(Q20*5)+(R20*0)</f>
        <v>0</v>
      </c>
      <c r="T20" s="60">
        <f t="shared" si="5"/>
        <v>0</v>
      </c>
    </row>
    <row r="21" spans="1:20" ht="13.5" thickBot="1">
      <c r="A21" s="23">
        <v>4</v>
      </c>
      <c r="B21" s="20"/>
      <c r="C21" s="20"/>
      <c r="D21" s="21"/>
      <c r="E21" s="22"/>
      <c r="F21" s="23"/>
      <c r="G21" s="23"/>
      <c r="H21" s="23"/>
      <c r="I21" s="23"/>
      <c r="J21" s="23"/>
      <c r="K21" s="24">
        <f t="shared" si="3"/>
        <v>0</v>
      </c>
      <c r="L21" s="25" t="str">
        <f t="shared" si="4"/>
        <v>██</v>
      </c>
      <c r="N21" s="62"/>
      <c r="O21" s="23"/>
      <c r="P21" s="23"/>
      <c r="Q21" s="23"/>
      <c r="R21" s="23"/>
      <c r="S21" s="24">
        <f>(N21*11)+(O21*10)+(P21*8)+(Q21*5)+(R21*0)</f>
        <v>0</v>
      </c>
      <c r="T21" s="60">
        <f t="shared" si="5"/>
        <v>0</v>
      </c>
    </row>
    <row r="22" spans="1:20" ht="13.5" thickBot="1">
      <c r="A22" s="23">
        <v>5</v>
      </c>
      <c r="B22" s="20"/>
      <c r="C22" s="20"/>
      <c r="D22" s="21"/>
      <c r="E22" s="22"/>
      <c r="F22" s="23"/>
      <c r="G22" s="23"/>
      <c r="H22" s="23"/>
      <c r="I22" s="23"/>
      <c r="J22" s="23"/>
      <c r="K22" s="24">
        <f t="shared" si="3"/>
        <v>0</v>
      </c>
      <c r="L22" s="25" t="str">
        <f t="shared" si="4"/>
        <v>██</v>
      </c>
      <c r="N22" s="62"/>
      <c r="O22" s="23"/>
      <c r="P22" s="23"/>
      <c r="Q22" s="23"/>
      <c r="R22" s="23"/>
      <c r="S22" s="24">
        <f>(N22*11)+(O22*10)+(P22*8)+(Q22*5)+(R22*0)</f>
        <v>0</v>
      </c>
      <c r="T22" s="60">
        <f t="shared" si="5"/>
        <v>0</v>
      </c>
    </row>
    <row r="23" spans="1:20" ht="12.75">
      <c r="A23" s="19">
        <v>6</v>
      </c>
      <c r="B23" s="20"/>
      <c r="C23" s="20"/>
      <c r="D23" s="21"/>
      <c r="E23" s="22"/>
      <c r="F23" s="23"/>
      <c r="G23" s="23"/>
      <c r="H23" s="23"/>
      <c r="I23" s="23"/>
      <c r="J23" s="23"/>
      <c r="K23" s="24">
        <f t="shared" si="3"/>
        <v>0</v>
      </c>
      <c r="L23" s="25" t="str">
        <f t="shared" si="4"/>
        <v>██</v>
      </c>
      <c r="N23" s="62"/>
      <c r="O23" s="23"/>
      <c r="P23" s="23"/>
      <c r="Q23" s="23"/>
      <c r="R23" s="23"/>
      <c r="S23" s="24">
        <f>(N23*11)+(O23*10)+(P23*8)+(Q23*5)+(R23*0)</f>
        <v>0</v>
      </c>
      <c r="T23" s="60">
        <f t="shared" si="5"/>
        <v>0</v>
      </c>
    </row>
    <row r="26" spans="1:12" ht="16.5" thickBot="1">
      <c r="A26" s="2"/>
      <c r="B26" s="73" t="s">
        <v>18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20" ht="12.75">
      <c r="A27" s="12"/>
      <c r="B27" s="13"/>
      <c r="C27" s="13"/>
      <c r="D27" s="12"/>
      <c r="E27" s="13"/>
      <c r="F27" s="69" t="s">
        <v>2</v>
      </c>
      <c r="G27" s="70"/>
      <c r="H27" s="70"/>
      <c r="I27" s="70"/>
      <c r="J27" s="70"/>
      <c r="K27" s="71"/>
      <c r="L27" s="13"/>
      <c r="N27" s="69" t="s">
        <v>123</v>
      </c>
      <c r="O27" s="70"/>
      <c r="P27" s="70"/>
      <c r="Q27" s="70"/>
      <c r="R27" s="70"/>
      <c r="S27" s="71"/>
      <c r="T27" s="58"/>
    </row>
    <row r="28" spans="1:20" ht="13.5" thickBot="1">
      <c r="A28" s="15"/>
      <c r="B28" s="15" t="s">
        <v>3</v>
      </c>
      <c r="C28" s="15" t="s">
        <v>4</v>
      </c>
      <c r="D28" s="15" t="s">
        <v>5</v>
      </c>
      <c r="E28" s="13"/>
      <c r="F28" s="16">
        <v>11</v>
      </c>
      <c r="G28" s="15">
        <v>10</v>
      </c>
      <c r="H28" s="15">
        <v>8</v>
      </c>
      <c r="I28" s="15">
        <v>5</v>
      </c>
      <c r="J28" s="15">
        <v>0</v>
      </c>
      <c r="K28" s="17" t="s">
        <v>6</v>
      </c>
      <c r="L28" s="13"/>
      <c r="N28" s="16">
        <v>12</v>
      </c>
      <c r="O28" s="15">
        <v>10</v>
      </c>
      <c r="P28" s="15">
        <v>8</v>
      </c>
      <c r="Q28" s="15">
        <v>5</v>
      </c>
      <c r="R28" s="15">
        <v>0</v>
      </c>
      <c r="S28" s="17" t="s">
        <v>6</v>
      </c>
      <c r="T28" s="59" t="s">
        <v>6</v>
      </c>
    </row>
    <row r="29" spans="1:20" ht="13.5" thickBot="1">
      <c r="A29" s="23">
        <v>1</v>
      </c>
      <c r="B29" s="20"/>
      <c r="C29" s="40"/>
      <c r="D29" s="21"/>
      <c r="E29" s="22"/>
      <c r="F29" s="23"/>
      <c r="G29" s="23"/>
      <c r="H29" s="23"/>
      <c r="I29" s="23"/>
      <c r="J29" s="23"/>
      <c r="K29" s="24">
        <f aca="true" t="shared" si="6" ref="K29:K34">(F29*11)+(G29*10)+(H29*8)+(I29*5)+(J29*0)</f>
        <v>0</v>
      </c>
      <c r="L29" s="25" t="str">
        <f aca="true" t="shared" si="7" ref="L29:L34">IF(F29+G29+H29+I29+J29=28,"","██")</f>
        <v>██</v>
      </c>
      <c r="N29" s="61"/>
      <c r="O29" s="23"/>
      <c r="P29" s="23"/>
      <c r="Q29" s="23"/>
      <c r="R29" s="23"/>
      <c r="S29" s="24">
        <f>(N29*12)+(O29*10)+(P29*8)+(Q29*5)+(R29*0)</f>
        <v>0</v>
      </c>
      <c r="T29" s="60">
        <f aca="true" t="shared" si="8" ref="T29:T34">K29+S29</f>
        <v>0</v>
      </c>
    </row>
    <row r="30" spans="1:20" ht="13.5" thickBot="1">
      <c r="A30" s="23">
        <v>2</v>
      </c>
      <c r="B30" s="20"/>
      <c r="C30" s="20"/>
      <c r="D30" s="21"/>
      <c r="E30" s="22"/>
      <c r="F30" s="23"/>
      <c r="G30" s="23"/>
      <c r="H30" s="23"/>
      <c r="I30" s="23"/>
      <c r="J30" s="23"/>
      <c r="K30" s="24">
        <f t="shared" si="6"/>
        <v>0</v>
      </c>
      <c r="L30" s="25" t="str">
        <f t="shared" si="7"/>
        <v>██</v>
      </c>
      <c r="N30" s="62"/>
      <c r="O30" s="23"/>
      <c r="P30" s="23"/>
      <c r="Q30" s="23"/>
      <c r="R30" s="23"/>
      <c r="S30" s="24">
        <f>(N30*11)+(O30*10)+(P30*8)+(Q30*5)+(R30*0)</f>
        <v>0</v>
      </c>
      <c r="T30" s="60">
        <f t="shared" si="8"/>
        <v>0</v>
      </c>
    </row>
    <row r="31" spans="1:20" ht="13.5" thickBot="1">
      <c r="A31" s="23">
        <v>3</v>
      </c>
      <c r="B31" s="20"/>
      <c r="C31" s="40"/>
      <c r="D31" s="21"/>
      <c r="E31" s="22"/>
      <c r="F31" s="23"/>
      <c r="G31" s="23"/>
      <c r="H31" s="23"/>
      <c r="I31" s="23"/>
      <c r="J31" s="23"/>
      <c r="K31" s="24">
        <f t="shared" si="6"/>
        <v>0</v>
      </c>
      <c r="L31" s="25" t="str">
        <f t="shared" si="7"/>
        <v>██</v>
      </c>
      <c r="N31" s="62"/>
      <c r="O31" s="23"/>
      <c r="P31" s="23"/>
      <c r="Q31" s="23"/>
      <c r="R31" s="23"/>
      <c r="S31" s="24">
        <f>(N31*11)+(O31*10)+(P31*8)+(Q31*5)+(R31*0)</f>
        <v>0</v>
      </c>
      <c r="T31" s="60">
        <f t="shared" si="8"/>
        <v>0</v>
      </c>
    </row>
    <row r="32" spans="1:20" ht="13.5" thickBot="1">
      <c r="A32" s="23">
        <v>4</v>
      </c>
      <c r="B32" s="20"/>
      <c r="C32" s="40"/>
      <c r="D32" s="21"/>
      <c r="E32" s="22"/>
      <c r="F32" s="23"/>
      <c r="G32" s="23"/>
      <c r="H32" s="23"/>
      <c r="I32" s="23"/>
      <c r="J32" s="23"/>
      <c r="K32" s="24">
        <f t="shared" si="6"/>
        <v>0</v>
      </c>
      <c r="L32" s="25" t="str">
        <f t="shared" si="7"/>
        <v>██</v>
      </c>
      <c r="N32" s="62"/>
      <c r="O32" s="23"/>
      <c r="P32" s="23"/>
      <c r="Q32" s="23"/>
      <c r="R32" s="23"/>
      <c r="S32" s="24">
        <f>(N32*11)+(O32*10)+(P32*8)+(Q32*5)+(R32*0)</f>
        <v>0</v>
      </c>
      <c r="T32" s="60">
        <f t="shared" si="8"/>
        <v>0</v>
      </c>
    </row>
    <row r="33" spans="1:20" ht="13.5" thickBot="1">
      <c r="A33" s="23">
        <v>5</v>
      </c>
      <c r="B33" s="20"/>
      <c r="C33" s="20"/>
      <c r="D33" s="21"/>
      <c r="E33" s="22"/>
      <c r="F33" s="23"/>
      <c r="G33" s="23"/>
      <c r="H33" s="23"/>
      <c r="I33" s="23"/>
      <c r="J33" s="23"/>
      <c r="K33" s="24">
        <f t="shared" si="6"/>
        <v>0</v>
      </c>
      <c r="L33" s="25" t="str">
        <f t="shared" si="7"/>
        <v>██</v>
      </c>
      <c r="N33" s="62"/>
      <c r="O33" s="23"/>
      <c r="P33" s="23"/>
      <c r="Q33" s="23"/>
      <c r="R33" s="23"/>
      <c r="S33" s="24">
        <f>(N33*11)+(O33*10)+(P33*8)+(Q33*5)+(R33*0)</f>
        <v>0</v>
      </c>
      <c r="T33" s="60">
        <f t="shared" si="8"/>
        <v>0</v>
      </c>
    </row>
    <row r="34" spans="1:20" ht="12.75">
      <c r="A34" s="23">
        <v>6</v>
      </c>
      <c r="B34" s="20"/>
      <c r="C34" s="20"/>
      <c r="D34" s="21"/>
      <c r="E34" s="22"/>
      <c r="F34" s="23"/>
      <c r="G34" s="23"/>
      <c r="H34" s="23"/>
      <c r="I34" s="23"/>
      <c r="J34" s="23"/>
      <c r="K34" s="24">
        <f t="shared" si="6"/>
        <v>0</v>
      </c>
      <c r="L34" s="25" t="str">
        <f t="shared" si="7"/>
        <v>██</v>
      </c>
      <c r="N34" s="62"/>
      <c r="O34" s="23"/>
      <c r="P34" s="23"/>
      <c r="Q34" s="23"/>
      <c r="R34" s="23"/>
      <c r="S34" s="24">
        <f>(N34*11)+(O34*10)+(P34*8)+(Q34*5)+(R34*0)</f>
        <v>0</v>
      </c>
      <c r="T34" s="60">
        <f t="shared" si="8"/>
        <v>0</v>
      </c>
    </row>
    <row r="37" spans="1:12" ht="16.5" thickBot="1">
      <c r="A37" s="2"/>
      <c r="B37" s="73" t="s">
        <v>183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20" ht="12.75">
      <c r="A38" s="12"/>
      <c r="B38" s="13"/>
      <c r="C38" s="13"/>
      <c r="D38" s="12"/>
      <c r="E38" s="13"/>
      <c r="F38" s="69" t="s">
        <v>2</v>
      </c>
      <c r="G38" s="70"/>
      <c r="H38" s="70"/>
      <c r="I38" s="70"/>
      <c r="J38" s="70"/>
      <c r="K38" s="71"/>
      <c r="L38" s="13"/>
      <c r="N38" s="69" t="s">
        <v>123</v>
      </c>
      <c r="O38" s="70"/>
      <c r="P38" s="70"/>
      <c r="Q38" s="70"/>
      <c r="R38" s="70"/>
      <c r="S38" s="71"/>
      <c r="T38" s="58"/>
    </row>
    <row r="39" spans="1:20" ht="13.5" thickBot="1">
      <c r="A39" s="46"/>
      <c r="B39" s="46" t="s">
        <v>3</v>
      </c>
      <c r="C39" s="46" t="s">
        <v>4</v>
      </c>
      <c r="D39" s="46" t="s">
        <v>5</v>
      </c>
      <c r="E39" s="13"/>
      <c r="F39" s="16">
        <v>11</v>
      </c>
      <c r="G39" s="15">
        <v>10</v>
      </c>
      <c r="H39" s="15">
        <v>8</v>
      </c>
      <c r="I39" s="15">
        <v>5</v>
      </c>
      <c r="J39" s="15">
        <v>0</v>
      </c>
      <c r="K39" s="17" t="s">
        <v>6</v>
      </c>
      <c r="L39" s="13"/>
      <c r="N39" s="16">
        <v>12</v>
      </c>
      <c r="O39" s="15">
        <v>10</v>
      </c>
      <c r="P39" s="15">
        <v>8</v>
      </c>
      <c r="Q39" s="15">
        <v>5</v>
      </c>
      <c r="R39" s="15">
        <v>0</v>
      </c>
      <c r="S39" s="17" t="s">
        <v>6</v>
      </c>
      <c r="T39" s="59" t="s">
        <v>6</v>
      </c>
    </row>
    <row r="40" spans="1:20" ht="13.5" thickBot="1">
      <c r="A40" s="19">
        <v>1</v>
      </c>
      <c r="B40" s="50"/>
      <c r="C40" s="50"/>
      <c r="D40" s="51"/>
      <c r="E40" s="52"/>
      <c r="F40" s="23"/>
      <c r="G40" s="23"/>
      <c r="H40" s="23"/>
      <c r="I40" s="23"/>
      <c r="J40" s="23"/>
      <c r="K40" s="24">
        <f aca="true" t="shared" si="9" ref="K40:K45">(F40*11)+(G40*10)+(H40*8)+(I40*5)+(J40*0)</f>
        <v>0</v>
      </c>
      <c r="L40" s="25" t="str">
        <f aca="true" t="shared" si="10" ref="L40:L45">IF(F40+G40+H40+I40+J40=28,"","██")</f>
        <v>██</v>
      </c>
      <c r="N40" s="61"/>
      <c r="O40" s="23"/>
      <c r="P40" s="23"/>
      <c r="Q40" s="23"/>
      <c r="R40" s="23"/>
      <c r="S40" s="24">
        <f>(N40*12)+(O40*10)+(P40*8)+(Q40*5)+(R40*0)</f>
        <v>0</v>
      </c>
      <c r="T40" s="60">
        <f aca="true" t="shared" si="11" ref="T40:T45">K40+S40</f>
        <v>0</v>
      </c>
    </row>
    <row r="41" spans="1:20" ht="13.5" thickBot="1">
      <c r="A41" s="28">
        <v>2</v>
      </c>
      <c r="B41" s="20"/>
      <c r="C41" s="20"/>
      <c r="D41" s="21"/>
      <c r="E41" s="22"/>
      <c r="F41" s="23"/>
      <c r="G41" s="23"/>
      <c r="H41" s="23"/>
      <c r="I41" s="23"/>
      <c r="J41" s="23"/>
      <c r="K41" s="24">
        <f t="shared" si="9"/>
        <v>0</v>
      </c>
      <c r="L41" s="25" t="str">
        <f t="shared" si="10"/>
        <v>██</v>
      </c>
      <c r="N41" s="62"/>
      <c r="O41" s="23"/>
      <c r="P41" s="23"/>
      <c r="Q41" s="23"/>
      <c r="R41" s="23"/>
      <c r="S41" s="24">
        <f>(N41*11)+(O41*10)+(P41*8)+(Q41*5)+(R41*0)</f>
        <v>0</v>
      </c>
      <c r="T41" s="60">
        <f t="shared" si="11"/>
        <v>0</v>
      </c>
    </row>
    <row r="42" spans="1:20" ht="13.5" thickBot="1">
      <c r="A42" s="28">
        <v>3</v>
      </c>
      <c r="B42" s="20"/>
      <c r="C42" s="40"/>
      <c r="D42" s="21"/>
      <c r="E42" s="22"/>
      <c r="F42" s="23"/>
      <c r="G42" s="23"/>
      <c r="H42" s="23"/>
      <c r="I42" s="23"/>
      <c r="J42" s="23"/>
      <c r="K42" s="24">
        <f t="shared" si="9"/>
        <v>0</v>
      </c>
      <c r="L42" s="25" t="str">
        <f t="shared" si="10"/>
        <v>██</v>
      </c>
      <c r="N42" s="62"/>
      <c r="O42" s="23"/>
      <c r="P42" s="23"/>
      <c r="Q42" s="23"/>
      <c r="R42" s="23"/>
      <c r="S42" s="24">
        <f>(N42*11)+(O42*10)+(P42*8)+(Q42*5)+(R42*0)</f>
        <v>0</v>
      </c>
      <c r="T42" s="60">
        <f t="shared" si="11"/>
        <v>0</v>
      </c>
    </row>
    <row r="43" spans="1:20" ht="13.5" thickBot="1">
      <c r="A43" s="28">
        <v>4</v>
      </c>
      <c r="B43" s="20"/>
      <c r="C43" s="20"/>
      <c r="D43" s="21"/>
      <c r="E43" s="22"/>
      <c r="F43" s="23"/>
      <c r="G43" s="23"/>
      <c r="H43" s="23"/>
      <c r="I43" s="23"/>
      <c r="J43" s="23"/>
      <c r="K43" s="24">
        <f t="shared" si="9"/>
        <v>0</v>
      </c>
      <c r="L43" s="25" t="str">
        <f t="shared" si="10"/>
        <v>██</v>
      </c>
      <c r="N43" s="62"/>
      <c r="O43" s="23"/>
      <c r="P43" s="23"/>
      <c r="Q43" s="23"/>
      <c r="R43" s="23"/>
      <c r="S43" s="24">
        <f>(N43*11)+(O43*10)+(P43*8)+(Q43*5)+(R43*0)</f>
        <v>0</v>
      </c>
      <c r="T43" s="60">
        <f t="shared" si="11"/>
        <v>0</v>
      </c>
    </row>
    <row r="44" spans="1:20" ht="13.5" thickBot="1">
      <c r="A44" s="28">
        <v>5</v>
      </c>
      <c r="B44" s="20"/>
      <c r="C44" s="20"/>
      <c r="D44" s="21"/>
      <c r="E44" s="22"/>
      <c r="F44" s="23"/>
      <c r="G44" s="23"/>
      <c r="H44" s="23"/>
      <c r="I44" s="23"/>
      <c r="J44" s="23"/>
      <c r="K44" s="24">
        <f t="shared" si="9"/>
        <v>0</v>
      </c>
      <c r="L44" s="25" t="str">
        <f t="shared" si="10"/>
        <v>██</v>
      </c>
      <c r="N44" s="62"/>
      <c r="O44" s="23"/>
      <c r="P44" s="23"/>
      <c r="Q44" s="23"/>
      <c r="R44" s="23"/>
      <c r="S44" s="24">
        <f>(N44*11)+(O44*10)+(P44*8)+(Q44*5)+(R44*0)</f>
        <v>0</v>
      </c>
      <c r="T44" s="60">
        <f t="shared" si="11"/>
        <v>0</v>
      </c>
    </row>
    <row r="45" spans="1:20" ht="12.75">
      <c r="A45" s="23">
        <v>6</v>
      </c>
      <c r="B45" s="20"/>
      <c r="C45" s="20"/>
      <c r="D45" s="21"/>
      <c r="E45" s="22"/>
      <c r="F45" s="23"/>
      <c r="G45" s="23"/>
      <c r="H45" s="23"/>
      <c r="I45" s="23"/>
      <c r="J45" s="23"/>
      <c r="K45" s="24">
        <f t="shared" si="9"/>
        <v>0</v>
      </c>
      <c r="L45" s="25" t="str">
        <f t="shared" si="10"/>
        <v>██</v>
      </c>
      <c r="N45" s="62"/>
      <c r="O45" s="23"/>
      <c r="P45" s="23"/>
      <c r="Q45" s="23"/>
      <c r="R45" s="23"/>
      <c r="S45" s="24">
        <f>(N45*11)+(O45*10)+(P45*8)+(Q45*5)+(R45*0)</f>
        <v>0</v>
      </c>
      <c r="T45" s="60">
        <f t="shared" si="11"/>
        <v>0</v>
      </c>
    </row>
    <row r="48" spans="1:12" ht="16.5" thickBot="1">
      <c r="A48" s="2"/>
      <c r="B48" s="73" t="s">
        <v>24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20" ht="12.75">
      <c r="A49" s="12"/>
      <c r="B49" s="13"/>
      <c r="C49" s="13"/>
      <c r="D49" s="12"/>
      <c r="E49" s="13"/>
      <c r="F49" s="69" t="s">
        <v>2</v>
      </c>
      <c r="G49" s="70"/>
      <c r="H49" s="70"/>
      <c r="I49" s="70"/>
      <c r="J49" s="70"/>
      <c r="K49" s="71"/>
      <c r="L49" s="13"/>
      <c r="N49" s="69" t="s">
        <v>123</v>
      </c>
      <c r="O49" s="70"/>
      <c r="P49" s="70"/>
      <c r="Q49" s="70"/>
      <c r="R49" s="70"/>
      <c r="S49" s="71"/>
      <c r="T49" s="58"/>
    </row>
    <row r="50" spans="1:20" ht="13.5" thickBot="1">
      <c r="A50" s="46"/>
      <c r="B50" s="46" t="s">
        <v>3</v>
      </c>
      <c r="C50" s="46" t="s">
        <v>4</v>
      </c>
      <c r="D50" s="46" t="s">
        <v>5</v>
      </c>
      <c r="E50" s="13"/>
      <c r="F50" s="16">
        <v>11</v>
      </c>
      <c r="G50" s="15">
        <v>10</v>
      </c>
      <c r="H50" s="15">
        <v>8</v>
      </c>
      <c r="I50" s="15">
        <v>5</v>
      </c>
      <c r="J50" s="15">
        <v>0</v>
      </c>
      <c r="K50" s="17" t="s">
        <v>6</v>
      </c>
      <c r="L50" s="13"/>
      <c r="N50" s="16">
        <v>12</v>
      </c>
      <c r="O50" s="15">
        <v>10</v>
      </c>
      <c r="P50" s="15">
        <v>8</v>
      </c>
      <c r="Q50" s="15">
        <v>5</v>
      </c>
      <c r="R50" s="15">
        <v>0</v>
      </c>
      <c r="S50" s="17" t="s">
        <v>6</v>
      </c>
      <c r="T50" s="59" t="s">
        <v>6</v>
      </c>
    </row>
    <row r="51" spans="1:20" ht="13.5" thickBot="1">
      <c r="A51" s="19">
        <v>1</v>
      </c>
      <c r="B51" s="53"/>
      <c r="C51" s="50"/>
      <c r="D51" s="51"/>
      <c r="E51" s="22"/>
      <c r="F51" s="23"/>
      <c r="G51" s="23"/>
      <c r="H51" s="23"/>
      <c r="I51" s="23"/>
      <c r="J51" s="23"/>
      <c r="K51" s="24">
        <f aca="true" t="shared" si="12" ref="K51:K56">(F51*11)+(G51*10)+(H51*8)+(I51*5)+(J51*0)</f>
        <v>0</v>
      </c>
      <c r="L51" s="25" t="str">
        <f aca="true" t="shared" si="13" ref="L51:L56">IF(F51+G51+H51+I51+J51=28,"","██")</f>
        <v>██</v>
      </c>
      <c r="N51" s="61"/>
      <c r="O51" s="23"/>
      <c r="P51" s="23"/>
      <c r="Q51" s="23"/>
      <c r="R51" s="23"/>
      <c r="S51" s="24">
        <f>(N51*12)+(O51*10)+(P51*8)+(Q51*5)+(R51*0)</f>
        <v>0</v>
      </c>
      <c r="T51" s="60">
        <f aca="true" t="shared" si="14" ref="T51:T56">K51+S51</f>
        <v>0</v>
      </c>
    </row>
    <row r="52" spans="1:20" ht="13.5" thickBot="1">
      <c r="A52" s="28">
        <v>2</v>
      </c>
      <c r="B52" s="20"/>
      <c r="C52" s="48"/>
      <c r="D52" s="21"/>
      <c r="E52" s="22"/>
      <c r="F52" s="23"/>
      <c r="G52" s="23"/>
      <c r="H52" s="23"/>
      <c r="I52" s="23"/>
      <c r="J52" s="23"/>
      <c r="K52" s="24">
        <f t="shared" si="12"/>
        <v>0</v>
      </c>
      <c r="L52" s="25" t="str">
        <f t="shared" si="13"/>
        <v>██</v>
      </c>
      <c r="N52" s="62"/>
      <c r="O52" s="23"/>
      <c r="P52" s="23"/>
      <c r="Q52" s="23"/>
      <c r="R52" s="23"/>
      <c r="S52" s="24">
        <f>(N52*11)+(O52*10)+(P52*8)+(Q52*5)+(R52*0)</f>
        <v>0</v>
      </c>
      <c r="T52" s="60">
        <f t="shared" si="14"/>
        <v>0</v>
      </c>
    </row>
    <row r="53" spans="1:20" ht="13.5" thickBot="1">
      <c r="A53" s="28">
        <v>3</v>
      </c>
      <c r="B53" s="20"/>
      <c r="C53" s="48"/>
      <c r="D53" s="21"/>
      <c r="E53" s="22"/>
      <c r="F53" s="23"/>
      <c r="G53" s="23"/>
      <c r="H53" s="23"/>
      <c r="I53" s="23"/>
      <c r="J53" s="23"/>
      <c r="K53" s="24">
        <f t="shared" si="12"/>
        <v>0</v>
      </c>
      <c r="L53" s="25" t="str">
        <f t="shared" si="13"/>
        <v>██</v>
      </c>
      <c r="N53" s="62"/>
      <c r="O53" s="23"/>
      <c r="P53" s="23"/>
      <c r="Q53" s="23"/>
      <c r="R53" s="23"/>
      <c r="S53" s="24">
        <f>(N53*11)+(O53*10)+(P53*8)+(Q53*5)+(R53*0)</f>
        <v>0</v>
      </c>
      <c r="T53" s="60">
        <f t="shared" si="14"/>
        <v>0</v>
      </c>
    </row>
    <row r="54" spans="1:20" ht="13.5" thickBot="1">
      <c r="A54" s="28">
        <v>4</v>
      </c>
      <c r="B54" s="44"/>
      <c r="C54" s="20"/>
      <c r="D54" s="21"/>
      <c r="E54" s="22"/>
      <c r="F54" s="23"/>
      <c r="G54" s="23"/>
      <c r="H54" s="23"/>
      <c r="I54" s="23"/>
      <c r="J54" s="23"/>
      <c r="K54" s="24">
        <f t="shared" si="12"/>
        <v>0</v>
      </c>
      <c r="L54" s="25" t="str">
        <f t="shared" si="13"/>
        <v>██</v>
      </c>
      <c r="N54" s="62"/>
      <c r="O54" s="23"/>
      <c r="P54" s="23"/>
      <c r="Q54" s="23"/>
      <c r="R54" s="23"/>
      <c r="S54" s="24">
        <f>(N54*11)+(O54*10)+(P54*8)+(Q54*5)+(R54*0)</f>
        <v>0</v>
      </c>
      <c r="T54" s="60">
        <f t="shared" si="14"/>
        <v>0</v>
      </c>
    </row>
    <row r="55" spans="1:20" ht="13.5" thickBot="1">
      <c r="A55" s="28">
        <v>5</v>
      </c>
      <c r="B55" s="44"/>
      <c r="C55" s="20"/>
      <c r="D55" s="21"/>
      <c r="E55" s="22"/>
      <c r="F55" s="23"/>
      <c r="G55" s="23"/>
      <c r="H55" s="23"/>
      <c r="I55" s="23"/>
      <c r="J55" s="23"/>
      <c r="K55" s="24">
        <f t="shared" si="12"/>
        <v>0</v>
      </c>
      <c r="L55" s="25" t="str">
        <f t="shared" si="13"/>
        <v>██</v>
      </c>
      <c r="N55" s="62"/>
      <c r="O55" s="23"/>
      <c r="P55" s="23"/>
      <c r="Q55" s="23"/>
      <c r="R55" s="23"/>
      <c r="S55" s="24">
        <f>(N55*11)+(O55*10)+(P55*8)+(Q55*5)+(R55*0)</f>
        <v>0</v>
      </c>
      <c r="T55" s="60">
        <f t="shared" si="14"/>
        <v>0</v>
      </c>
    </row>
    <row r="56" spans="1:20" ht="12.75">
      <c r="A56" s="28">
        <v>6</v>
      </c>
      <c r="B56" s="20"/>
      <c r="C56" s="48"/>
      <c r="D56" s="21"/>
      <c r="E56" s="22"/>
      <c r="F56" s="23"/>
      <c r="G56" s="23"/>
      <c r="H56" s="23"/>
      <c r="I56" s="23"/>
      <c r="J56" s="23"/>
      <c r="K56" s="24">
        <f t="shared" si="12"/>
        <v>0</v>
      </c>
      <c r="L56" s="25" t="str">
        <f t="shared" si="13"/>
        <v>██</v>
      </c>
      <c r="N56" s="62"/>
      <c r="O56" s="23"/>
      <c r="P56" s="23"/>
      <c r="Q56" s="23"/>
      <c r="R56" s="23"/>
      <c r="S56" s="24">
        <f>(N56*11)+(O56*10)+(P56*8)+(Q56*5)+(R56*0)</f>
        <v>0</v>
      </c>
      <c r="T56" s="60">
        <f t="shared" si="14"/>
        <v>0</v>
      </c>
    </row>
  </sheetData>
  <sheetProtection/>
  <mergeCells count="14">
    <mergeCell ref="F5:K5"/>
    <mergeCell ref="B15:L15"/>
    <mergeCell ref="F16:K16"/>
    <mergeCell ref="B26:L26"/>
    <mergeCell ref="F49:K49"/>
    <mergeCell ref="N5:S5"/>
    <mergeCell ref="N16:S16"/>
    <mergeCell ref="N27:S27"/>
    <mergeCell ref="N38:S38"/>
    <mergeCell ref="N49:S49"/>
    <mergeCell ref="F27:K27"/>
    <mergeCell ref="B37:L37"/>
    <mergeCell ref="F38:K38"/>
    <mergeCell ref="B48:L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DROSA</dc:creator>
  <cp:keywords/>
  <dc:description/>
  <cp:lastModifiedBy>winxp</cp:lastModifiedBy>
  <cp:lastPrinted>2012-07-14T14:46:49Z</cp:lastPrinted>
  <dcterms:created xsi:type="dcterms:W3CDTF">2011-09-25T18:31:36Z</dcterms:created>
  <dcterms:modified xsi:type="dcterms:W3CDTF">2012-07-15T18:16:07Z</dcterms:modified>
  <cp:category/>
  <cp:version/>
  <cp:contentType/>
  <cp:contentStatus/>
</cp:coreProperties>
</file>