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5360" windowHeight="8235" activeTab="0"/>
  </bookViews>
  <sheets>
    <sheet name="eredmények" sheetId="1" r:id="rId1"/>
  </sheets>
  <definedNames>
    <definedName name="_xlnm.Print_Area" localSheetId="0">'eredmények'!$A$1:$S$95</definedName>
  </definedNames>
  <calcPr fullCalcOnLoad="1"/>
</workbook>
</file>

<file path=xl/sharedStrings.xml><?xml version="1.0" encoding="utf-8"?>
<sst xmlns="http://schemas.openxmlformats.org/spreadsheetml/2006/main" count="259" uniqueCount="125">
  <si>
    <t>Név</t>
  </si>
  <si>
    <t>Kategória</t>
  </si>
  <si>
    <t>Össz:</t>
  </si>
  <si>
    <t>Mellé</t>
  </si>
  <si>
    <t>Egyesület</t>
  </si>
  <si>
    <t>II. Kör</t>
  </si>
  <si>
    <t>I. Kör</t>
  </si>
  <si>
    <t>10-esek</t>
  </si>
  <si>
    <t>Lövés</t>
  </si>
  <si>
    <t>szám</t>
  </si>
  <si>
    <t xml:space="preserve">I. Kör </t>
  </si>
  <si>
    <t>össz:</t>
  </si>
  <si>
    <t xml:space="preserve">Varga Árpád </t>
  </si>
  <si>
    <t>Legolas</t>
  </si>
  <si>
    <t>Artemis</t>
  </si>
  <si>
    <t>Berényi József</t>
  </si>
  <si>
    <t>Herczog Armand</t>
  </si>
  <si>
    <t>Herczog Györgyi</t>
  </si>
  <si>
    <t>Rigó József</t>
  </si>
  <si>
    <t>Szolnok</t>
  </si>
  <si>
    <t>Kecskeméti Erzsébet</t>
  </si>
  <si>
    <t>Bede Antal</t>
  </si>
  <si>
    <t>Sárándi Zoltán</t>
  </si>
  <si>
    <t>Kálmán Csaba</t>
  </si>
  <si>
    <t>Gyüre András</t>
  </si>
  <si>
    <t>Orosháza</t>
  </si>
  <si>
    <t>Balogh Zoltán</t>
  </si>
  <si>
    <t>Bereczki Dávid</t>
  </si>
  <si>
    <t>Szabó Tibor</t>
  </si>
  <si>
    <t>Nagy Viktoria</t>
  </si>
  <si>
    <t>Antal Lajos</t>
  </si>
  <si>
    <t>Mindszent</t>
  </si>
  <si>
    <t>Arany Tóth Zoltán</t>
  </si>
  <si>
    <t>Antal L. Balázs</t>
  </si>
  <si>
    <t xml:space="preserve">Varga Zoltán </t>
  </si>
  <si>
    <t>Baranyi Tamás</t>
  </si>
  <si>
    <t>Dr Szmodics Sándor</t>
  </si>
  <si>
    <t>Nagy János</t>
  </si>
  <si>
    <t>Nagy Jenő</t>
  </si>
  <si>
    <t>Péli Sándor</t>
  </si>
  <si>
    <t>Petrecz Zsolt</t>
  </si>
  <si>
    <t>Tóth Imre</t>
  </si>
  <si>
    <t>Kardos Gábor</t>
  </si>
  <si>
    <t>Nagy László</t>
  </si>
  <si>
    <t>Berkes József</t>
  </si>
  <si>
    <t>Melter László</t>
  </si>
  <si>
    <t>Melter Lívia</t>
  </si>
  <si>
    <t>Ördögh Csaba</t>
  </si>
  <si>
    <t>Szarka Béla</t>
  </si>
  <si>
    <t>Fábi István</t>
  </si>
  <si>
    <t>Békés</t>
  </si>
  <si>
    <t>Püski János</t>
  </si>
  <si>
    <t>Kovács László</t>
  </si>
  <si>
    <t>Nagy Péter</t>
  </si>
  <si>
    <t>Batta Csaba</t>
  </si>
  <si>
    <t>B.csaba</t>
  </si>
  <si>
    <t>Szedlják István</t>
  </si>
  <si>
    <t>Szurovecz Zoltán</t>
  </si>
  <si>
    <t>Felletár Emil</t>
  </si>
  <si>
    <t>Kulik Róbert</t>
  </si>
  <si>
    <t>Kulik Koppány</t>
  </si>
  <si>
    <t>Kulik Hunor</t>
  </si>
  <si>
    <t>Haskó Zsombor</t>
  </si>
  <si>
    <t>Józsa Gábor</t>
  </si>
  <si>
    <t>Lajdi Róbert</t>
  </si>
  <si>
    <t>Magyar Örs</t>
  </si>
  <si>
    <t>Tóth László</t>
  </si>
  <si>
    <t>Bereczki János</t>
  </si>
  <si>
    <t>Wollner Zoltán</t>
  </si>
  <si>
    <t>Forgács Lajos</t>
  </si>
  <si>
    <t>Vozár András</t>
  </si>
  <si>
    <t>Kardos Márk</t>
  </si>
  <si>
    <t>Kardos Róbert</t>
  </si>
  <si>
    <t>Haskó Zsolt</t>
  </si>
  <si>
    <t>Ormos Gábor</t>
  </si>
  <si>
    <t>Faragó Szilárd</t>
  </si>
  <si>
    <t>Verbiás Tünde</t>
  </si>
  <si>
    <t>Marosi Zoltán</t>
  </si>
  <si>
    <t>Jakab Zoltán</t>
  </si>
  <si>
    <t>Bende Marcell</t>
  </si>
  <si>
    <t>Csengeri Dalma</t>
  </si>
  <si>
    <t>Marksteiner Béla</t>
  </si>
  <si>
    <t>Dr Hevér László</t>
  </si>
  <si>
    <t>Eleven Világ</t>
  </si>
  <si>
    <t>Vanicsek Ferenc</t>
  </si>
  <si>
    <t>Tell Vilmos</t>
  </si>
  <si>
    <t>Ménesi Gábor</t>
  </si>
  <si>
    <t>Vujkovic Goran</t>
  </si>
  <si>
    <t>Belgrád</t>
  </si>
  <si>
    <t>Urasevics Ljubisa</t>
  </si>
  <si>
    <t>Herczeg Csaba</t>
  </si>
  <si>
    <t>Molnár Ádám</t>
  </si>
  <si>
    <t>Botyánszki Máté</t>
  </si>
  <si>
    <t>Toth Attila</t>
  </si>
  <si>
    <t>Tóth Enikő</t>
  </si>
  <si>
    <t>Kecskeméti Bence</t>
  </si>
  <si>
    <t>Türr Viktor</t>
  </si>
  <si>
    <t>Türr Erik</t>
  </si>
  <si>
    <t>Blastyák Mihály</t>
  </si>
  <si>
    <t>Szarvas</t>
  </si>
  <si>
    <t>Farkas Vanda</t>
  </si>
  <si>
    <t>Józsa Zsombor</t>
  </si>
  <si>
    <t>Csigás ir. Női</t>
  </si>
  <si>
    <t>Fijo Tamás</t>
  </si>
  <si>
    <t>HTVSE</t>
  </si>
  <si>
    <t>Palotai</t>
  </si>
  <si>
    <t>UTC</t>
  </si>
  <si>
    <t>3D</t>
  </si>
  <si>
    <t>3D gyerek</t>
  </si>
  <si>
    <t>CB</t>
  </si>
  <si>
    <t>CU</t>
  </si>
  <si>
    <t>OL</t>
  </si>
  <si>
    <t>OL Gyerek</t>
  </si>
  <si>
    <t>Fiú ifi</t>
  </si>
  <si>
    <t>Tradiciónális ffi</t>
  </si>
  <si>
    <t>Tradicionális gyerek</t>
  </si>
  <si>
    <t>Tradicionális ifi fiú</t>
  </si>
  <si>
    <t>Tradicionális mini</t>
  </si>
  <si>
    <t>TRRB</t>
  </si>
  <si>
    <t>TRRB ifi fiú</t>
  </si>
  <si>
    <t>TRRB mini</t>
  </si>
  <si>
    <t>TRRB női</t>
  </si>
  <si>
    <t>Tradicionális női</t>
  </si>
  <si>
    <t xml:space="preserve">II. Kör </t>
  </si>
  <si>
    <t>Matics Slobodan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</si>
</sst>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="75" zoomScaleNormal="75" workbookViewId="0" topLeftCell="A1">
      <selection activeCell="T8" sqref="T8"/>
    </sheetView>
  </sheetViews>
  <sheetFormatPr defaultColWidth="9.140625" defaultRowHeight="12.75"/>
  <cols>
    <col min="1" max="1" width="6.421875" style="1" customWidth="1"/>
    <col min="2" max="2" width="32.7109375" style="1" customWidth="1"/>
    <col min="3" max="3" width="12.8515625" style="1" customWidth="1"/>
    <col min="4" max="4" width="23.00390625" style="1" customWidth="1"/>
    <col min="5" max="6" width="4.421875" style="1" bestFit="1" customWidth="1"/>
    <col min="7" max="7" width="3.8515625" style="1" customWidth="1"/>
    <col min="8" max="8" width="4.421875" style="1" bestFit="1" customWidth="1"/>
    <col min="9" max="9" width="8.00390625" style="1" customWidth="1"/>
    <col min="10" max="11" width="4.421875" style="1" bestFit="1" customWidth="1"/>
    <col min="12" max="12" width="3.8515625" style="1" customWidth="1"/>
    <col min="13" max="13" width="4.421875" style="1" bestFit="1" customWidth="1"/>
    <col min="14" max="14" width="7.7109375" style="1" customWidth="1"/>
    <col min="15" max="15" width="4.421875" style="1" customWidth="1"/>
    <col min="16" max="16" width="8.00390625" style="2" customWidth="1"/>
    <col min="17" max="17" width="10.140625" style="2" customWidth="1"/>
    <col min="18" max="18" width="9.57421875" style="1" customWidth="1"/>
    <col min="19" max="19" width="8.421875" style="1" customWidth="1"/>
    <col min="20" max="16384" width="26.7109375" style="1" customWidth="1"/>
  </cols>
  <sheetData>
    <row r="1" spans="5:19" ht="15.75">
      <c r="E1" s="2" t="s">
        <v>6</v>
      </c>
      <c r="H1" s="5"/>
      <c r="I1" s="4" t="s">
        <v>10</v>
      </c>
      <c r="J1" s="2" t="s">
        <v>5</v>
      </c>
      <c r="M1" s="5"/>
      <c r="N1" s="4" t="s">
        <v>123</v>
      </c>
      <c r="O1" s="5"/>
      <c r="P1" s="4"/>
      <c r="Q1" s="3"/>
      <c r="R1" s="3"/>
      <c r="S1" s="2" t="s">
        <v>8</v>
      </c>
    </row>
    <row r="2" spans="2:19" ht="15.75">
      <c r="B2" s="2" t="s">
        <v>0</v>
      </c>
      <c r="C2" s="2" t="s">
        <v>4</v>
      </c>
      <c r="D2" s="2" t="s">
        <v>1</v>
      </c>
      <c r="E2" s="2">
        <v>10</v>
      </c>
      <c r="F2" s="2">
        <v>8</v>
      </c>
      <c r="G2" s="2">
        <v>5</v>
      </c>
      <c r="H2" s="7">
        <v>0</v>
      </c>
      <c r="I2" s="4" t="s">
        <v>11</v>
      </c>
      <c r="J2" s="2">
        <v>10</v>
      </c>
      <c r="K2" s="2">
        <v>8</v>
      </c>
      <c r="L2" s="2">
        <v>5</v>
      </c>
      <c r="M2" s="7">
        <v>0</v>
      </c>
      <c r="N2" s="4" t="s">
        <v>11</v>
      </c>
      <c r="O2" s="7"/>
      <c r="P2" s="4" t="s">
        <v>2</v>
      </c>
      <c r="Q2" s="2" t="s">
        <v>7</v>
      </c>
      <c r="R2" s="2" t="s">
        <v>3</v>
      </c>
      <c r="S2" s="2" t="s">
        <v>9</v>
      </c>
    </row>
    <row r="3" spans="1:19" ht="15.75">
      <c r="A3" s="1">
        <v>1</v>
      </c>
      <c r="B3" t="s">
        <v>24</v>
      </c>
      <c r="C3" t="s">
        <v>25</v>
      </c>
      <c r="D3" t="s">
        <v>107</v>
      </c>
      <c r="E3">
        <v>8</v>
      </c>
      <c r="F3">
        <v>19</v>
      </c>
      <c r="G3">
        <v>1</v>
      </c>
      <c r="H3">
        <v>0</v>
      </c>
      <c r="I3" s="4">
        <f aca="true" t="shared" si="0" ref="I3:I10">$E$2*E3+$F$2*F3+$G$2*G3+$H$2*H3</f>
        <v>237</v>
      </c>
      <c r="J3">
        <v>16</v>
      </c>
      <c r="K3">
        <v>7</v>
      </c>
      <c r="L3">
        <v>5</v>
      </c>
      <c r="M3">
        <v>0</v>
      </c>
      <c r="N3" s="4">
        <f>$J$2*J3+$K$2*K3+$L$2*L3+$M$2*M3</f>
        <v>241</v>
      </c>
      <c r="O3"/>
      <c r="P3" s="4">
        <f aca="true" t="shared" si="1" ref="P3:P10">$E$2*E3+$F$2*F3+$G$2*G3+$H$2*H3+$J$2*J3+$K$2*K3+$L$2*L3+$M$2*M3</f>
        <v>478</v>
      </c>
      <c r="Q3" s="3">
        <f aca="true" t="shared" si="2" ref="Q3:Q10">E3+J3</f>
        <v>24</v>
      </c>
      <c r="R3" s="1">
        <f aca="true" t="shared" si="3" ref="R3:R10">H3+M3</f>
        <v>0</v>
      </c>
      <c r="S3" s="1">
        <f aca="true" t="shared" si="4" ref="S3:S10">E3+F3+G3+H3+J3+K3+M3+L3</f>
        <v>56</v>
      </c>
    </row>
    <row r="4" spans="1:19" ht="15.75">
      <c r="A4" s="1">
        <f>A3+1</f>
        <v>2</v>
      </c>
      <c r="B4" t="s">
        <v>26</v>
      </c>
      <c r="C4" t="s">
        <v>25</v>
      </c>
      <c r="D4" t="s">
        <v>107</v>
      </c>
      <c r="E4">
        <v>13</v>
      </c>
      <c r="F4">
        <v>11</v>
      </c>
      <c r="G4">
        <v>4</v>
      </c>
      <c r="H4">
        <v>0</v>
      </c>
      <c r="I4" s="4">
        <f t="shared" si="0"/>
        <v>238</v>
      </c>
      <c r="J4">
        <v>15</v>
      </c>
      <c r="K4">
        <v>8</v>
      </c>
      <c r="L4">
        <v>4</v>
      </c>
      <c r="M4">
        <v>1</v>
      </c>
      <c r="N4" s="4">
        <f aca="true" t="shared" si="5" ref="N4:N67">$J$2*J4+$K$2*K4+$L$2*L4+$M$2*M4</f>
        <v>234</v>
      </c>
      <c r="O4"/>
      <c r="P4" s="4">
        <f t="shared" si="1"/>
        <v>472</v>
      </c>
      <c r="Q4" s="3">
        <f t="shared" si="2"/>
        <v>28</v>
      </c>
      <c r="R4" s="1">
        <f t="shared" si="3"/>
        <v>1</v>
      </c>
      <c r="S4" s="1">
        <f t="shared" si="4"/>
        <v>56</v>
      </c>
    </row>
    <row r="5" spans="1:19" ht="15.75">
      <c r="A5" s="1">
        <f aca="true" t="shared" si="6" ref="A5:A66">A4+1</f>
        <v>3</v>
      </c>
      <c r="B5" t="s">
        <v>21</v>
      </c>
      <c r="C5" t="s">
        <v>19</v>
      </c>
      <c r="D5" t="s">
        <v>107</v>
      </c>
      <c r="E5">
        <v>9</v>
      </c>
      <c r="F5">
        <v>13</v>
      </c>
      <c r="G5">
        <v>5</v>
      </c>
      <c r="H5">
        <v>1</v>
      </c>
      <c r="I5" s="4">
        <f t="shared" si="0"/>
        <v>219</v>
      </c>
      <c r="J5">
        <v>10</v>
      </c>
      <c r="K5">
        <v>14</v>
      </c>
      <c r="L5">
        <v>1</v>
      </c>
      <c r="M5">
        <v>3</v>
      </c>
      <c r="N5" s="4">
        <f t="shared" si="5"/>
        <v>217</v>
      </c>
      <c r="O5"/>
      <c r="P5" s="4">
        <f t="shared" si="1"/>
        <v>436</v>
      </c>
      <c r="Q5" s="3">
        <f t="shared" si="2"/>
        <v>19</v>
      </c>
      <c r="R5" s="1">
        <f t="shared" si="3"/>
        <v>4</v>
      </c>
      <c r="S5" s="1">
        <f t="shared" si="4"/>
        <v>56</v>
      </c>
    </row>
    <row r="6" spans="1:19" ht="15.75">
      <c r="A6" s="1">
        <f t="shared" si="6"/>
        <v>4</v>
      </c>
      <c r="B6" t="s">
        <v>18</v>
      </c>
      <c r="C6" t="s">
        <v>19</v>
      </c>
      <c r="D6" t="s">
        <v>107</v>
      </c>
      <c r="E6">
        <v>10</v>
      </c>
      <c r="F6">
        <v>12</v>
      </c>
      <c r="G6">
        <v>6</v>
      </c>
      <c r="H6">
        <v>0</v>
      </c>
      <c r="I6" s="4">
        <f t="shared" si="0"/>
        <v>226</v>
      </c>
      <c r="J6">
        <v>7</v>
      </c>
      <c r="K6">
        <v>10</v>
      </c>
      <c r="L6">
        <v>9</v>
      </c>
      <c r="M6">
        <v>2</v>
      </c>
      <c r="N6" s="4">
        <f t="shared" si="5"/>
        <v>195</v>
      </c>
      <c r="O6"/>
      <c r="P6" s="4">
        <f t="shared" si="1"/>
        <v>421</v>
      </c>
      <c r="Q6" s="3">
        <f t="shared" si="2"/>
        <v>17</v>
      </c>
      <c r="R6" s="1">
        <f t="shared" si="3"/>
        <v>2</v>
      </c>
      <c r="S6" s="1">
        <f t="shared" si="4"/>
        <v>56</v>
      </c>
    </row>
    <row r="7" spans="1:19" ht="15.75">
      <c r="A7" s="1">
        <f t="shared" si="6"/>
        <v>5</v>
      </c>
      <c r="B7" t="s">
        <v>23</v>
      </c>
      <c r="C7" t="s">
        <v>19</v>
      </c>
      <c r="D7" t="s">
        <v>107</v>
      </c>
      <c r="E7">
        <v>4</v>
      </c>
      <c r="F7">
        <v>13</v>
      </c>
      <c r="G7">
        <v>8</v>
      </c>
      <c r="H7">
        <v>3</v>
      </c>
      <c r="I7" s="4">
        <f t="shared" si="0"/>
        <v>184</v>
      </c>
      <c r="J7">
        <v>9</v>
      </c>
      <c r="K7">
        <v>9</v>
      </c>
      <c r="L7">
        <v>9</v>
      </c>
      <c r="M7">
        <v>1</v>
      </c>
      <c r="N7" s="4">
        <f t="shared" si="5"/>
        <v>207</v>
      </c>
      <c r="O7"/>
      <c r="P7" s="4">
        <f t="shared" si="1"/>
        <v>391</v>
      </c>
      <c r="Q7" s="3">
        <f t="shared" si="2"/>
        <v>13</v>
      </c>
      <c r="R7" s="1">
        <f t="shared" si="3"/>
        <v>4</v>
      </c>
      <c r="S7" s="1">
        <f t="shared" si="4"/>
        <v>56</v>
      </c>
    </row>
    <row r="8" spans="1:19" ht="15.75">
      <c r="A8" s="1">
        <f t="shared" si="6"/>
        <v>6</v>
      </c>
      <c r="B8" t="s">
        <v>22</v>
      </c>
      <c r="C8" t="s">
        <v>19</v>
      </c>
      <c r="D8" t="s">
        <v>107</v>
      </c>
      <c r="E8">
        <v>6</v>
      </c>
      <c r="F8">
        <v>11</v>
      </c>
      <c r="G8">
        <v>10</v>
      </c>
      <c r="H8">
        <v>0</v>
      </c>
      <c r="I8" s="4">
        <f t="shared" si="0"/>
        <v>198</v>
      </c>
      <c r="J8">
        <v>5</v>
      </c>
      <c r="K8">
        <v>13</v>
      </c>
      <c r="L8">
        <v>7</v>
      </c>
      <c r="M8">
        <v>4</v>
      </c>
      <c r="N8" s="4">
        <f t="shared" si="5"/>
        <v>189</v>
      </c>
      <c r="O8"/>
      <c r="P8" s="4">
        <f t="shared" si="1"/>
        <v>387</v>
      </c>
      <c r="Q8" s="3">
        <f t="shared" si="2"/>
        <v>11</v>
      </c>
      <c r="R8" s="1">
        <f t="shared" si="3"/>
        <v>4</v>
      </c>
      <c r="S8" s="1">
        <f t="shared" si="4"/>
        <v>56</v>
      </c>
    </row>
    <row r="9" spans="1:19" ht="15.75">
      <c r="A9" s="1">
        <f t="shared" si="6"/>
        <v>7</v>
      </c>
      <c r="B9" t="s">
        <v>98</v>
      </c>
      <c r="C9" t="s">
        <v>99</v>
      </c>
      <c r="D9" t="s">
        <v>107</v>
      </c>
      <c r="E9">
        <v>2</v>
      </c>
      <c r="F9">
        <v>11</v>
      </c>
      <c r="G9">
        <v>8</v>
      </c>
      <c r="H9">
        <v>7</v>
      </c>
      <c r="I9" s="4">
        <f t="shared" si="0"/>
        <v>148</v>
      </c>
      <c r="J9">
        <v>10</v>
      </c>
      <c r="K9">
        <v>9</v>
      </c>
      <c r="L9">
        <v>7</v>
      </c>
      <c r="M9">
        <v>2</v>
      </c>
      <c r="N9" s="4">
        <f t="shared" si="5"/>
        <v>207</v>
      </c>
      <c r="O9"/>
      <c r="P9" s="4">
        <f t="shared" si="1"/>
        <v>355</v>
      </c>
      <c r="Q9" s="3">
        <f t="shared" si="2"/>
        <v>12</v>
      </c>
      <c r="R9" s="1">
        <f t="shared" si="3"/>
        <v>9</v>
      </c>
      <c r="S9" s="1">
        <f t="shared" si="4"/>
        <v>56</v>
      </c>
    </row>
    <row r="10" spans="1:19" ht="15.75">
      <c r="A10" s="1">
        <f t="shared" si="6"/>
        <v>8</v>
      </c>
      <c r="B10" t="s">
        <v>77</v>
      </c>
      <c r="C10" t="s">
        <v>19</v>
      </c>
      <c r="D10" t="s">
        <v>107</v>
      </c>
      <c r="E10">
        <v>4</v>
      </c>
      <c r="F10">
        <v>11</v>
      </c>
      <c r="G10">
        <v>10</v>
      </c>
      <c r="H10">
        <v>3</v>
      </c>
      <c r="I10" s="4">
        <f t="shared" si="0"/>
        <v>178</v>
      </c>
      <c r="J10">
        <v>4</v>
      </c>
      <c r="K10">
        <v>5</v>
      </c>
      <c r="L10">
        <v>11</v>
      </c>
      <c r="M10">
        <v>8</v>
      </c>
      <c r="N10" s="4">
        <f t="shared" si="5"/>
        <v>135</v>
      </c>
      <c r="O10"/>
      <c r="P10" s="4">
        <f t="shared" si="1"/>
        <v>313</v>
      </c>
      <c r="Q10" s="3">
        <f t="shared" si="2"/>
        <v>8</v>
      </c>
      <c r="R10" s="1">
        <f t="shared" si="3"/>
        <v>11</v>
      </c>
      <c r="S10" s="1">
        <f t="shared" si="4"/>
        <v>56</v>
      </c>
    </row>
    <row r="11" spans="2:17" ht="15.75">
      <c r="B11"/>
      <c r="C11"/>
      <c r="D11"/>
      <c r="E11"/>
      <c r="F11"/>
      <c r="G11"/>
      <c r="H11"/>
      <c r="I11" s="4"/>
      <c r="J11"/>
      <c r="K11"/>
      <c r="L11"/>
      <c r="M11"/>
      <c r="N11" s="4"/>
      <c r="O11"/>
      <c r="P11" s="4"/>
      <c r="Q11" s="3"/>
    </row>
    <row r="12" spans="1:19" ht="15.75">
      <c r="A12" s="1">
        <v>1</v>
      </c>
      <c r="B12" t="s">
        <v>79</v>
      </c>
      <c r="C12" t="s">
        <v>104</v>
      </c>
      <c r="D12" t="s">
        <v>108</v>
      </c>
      <c r="E12">
        <v>4</v>
      </c>
      <c r="F12">
        <v>9</v>
      </c>
      <c r="G12">
        <v>10</v>
      </c>
      <c r="H12">
        <v>5</v>
      </c>
      <c r="I12" s="4">
        <f>$E$2*E12+$F$2*F12+$G$2*G12+$H$2*H12</f>
        <v>162</v>
      </c>
      <c r="J12">
        <v>6</v>
      </c>
      <c r="K12">
        <v>11</v>
      </c>
      <c r="L12">
        <v>7</v>
      </c>
      <c r="M12">
        <v>4</v>
      </c>
      <c r="N12" s="4">
        <f t="shared" si="5"/>
        <v>183</v>
      </c>
      <c r="O12"/>
      <c r="P12" s="4">
        <f>$E$2*E12+$F$2*F12+$G$2*G12+$H$2*H12+$J$2*J12+$K$2*K12+$L$2*L12+$M$2*M12</f>
        <v>345</v>
      </c>
      <c r="Q12" s="3">
        <f>E12+J12</f>
        <v>10</v>
      </c>
      <c r="R12" s="1">
        <f>H12+M12</f>
        <v>9</v>
      </c>
      <c r="S12" s="1">
        <f>E12+F12+G12+H12+J12+K12+M12+L12</f>
        <v>56</v>
      </c>
    </row>
    <row r="13" spans="2:17" ht="15.75">
      <c r="B13"/>
      <c r="C13"/>
      <c r="D13"/>
      <c r="E13"/>
      <c r="F13"/>
      <c r="G13"/>
      <c r="H13"/>
      <c r="I13" s="4"/>
      <c r="J13"/>
      <c r="K13"/>
      <c r="L13"/>
      <c r="M13"/>
      <c r="N13" s="4"/>
      <c r="O13"/>
      <c r="P13" s="4"/>
      <c r="Q13" s="3"/>
    </row>
    <row r="14" spans="1:19" ht="15.75">
      <c r="A14" s="1">
        <v>1</v>
      </c>
      <c r="B14" t="s">
        <v>20</v>
      </c>
      <c r="C14" t="s">
        <v>19</v>
      </c>
      <c r="D14" t="s">
        <v>102</v>
      </c>
      <c r="E14">
        <v>5</v>
      </c>
      <c r="F14">
        <v>9</v>
      </c>
      <c r="G14">
        <v>10</v>
      </c>
      <c r="H14">
        <v>4</v>
      </c>
      <c r="I14" s="4">
        <f>$E$2*E14+$F$2*F14+$G$2*G14+$H$2*H14</f>
        <v>172</v>
      </c>
      <c r="J14">
        <v>4</v>
      </c>
      <c r="K14">
        <v>11</v>
      </c>
      <c r="L14">
        <v>12</v>
      </c>
      <c r="M14">
        <v>1</v>
      </c>
      <c r="N14" s="4">
        <f t="shared" si="5"/>
        <v>188</v>
      </c>
      <c r="O14"/>
      <c r="P14" s="4">
        <f>$E$2*E14+$F$2*F14+$G$2*G14+$H$2*H14+$J$2*J14+$K$2*K14+$L$2*L14+$M$2*M14</f>
        <v>360</v>
      </c>
      <c r="Q14" s="3">
        <f>E14+J14</f>
        <v>9</v>
      </c>
      <c r="R14" s="1">
        <f>H14+M14</f>
        <v>5</v>
      </c>
      <c r="S14" s="1">
        <f>E14+F14+G14+H14+J14+K14+M14+L14</f>
        <v>56</v>
      </c>
    </row>
    <row r="15" spans="1:19" ht="15.75">
      <c r="A15" s="1">
        <f t="shared" si="6"/>
        <v>2</v>
      </c>
      <c r="B15" t="s">
        <v>17</v>
      </c>
      <c r="C15" t="s">
        <v>105</v>
      </c>
      <c r="D15" t="s">
        <v>102</v>
      </c>
      <c r="E15">
        <v>0</v>
      </c>
      <c r="F15">
        <v>10</v>
      </c>
      <c r="G15">
        <v>11</v>
      </c>
      <c r="H15">
        <v>7</v>
      </c>
      <c r="I15" s="4">
        <f>$E$2*E15+$F$2*F15+$G$2*G15+$H$2*H15</f>
        <v>135</v>
      </c>
      <c r="J15">
        <v>2</v>
      </c>
      <c r="K15">
        <v>10</v>
      </c>
      <c r="L15">
        <v>10</v>
      </c>
      <c r="M15">
        <v>6</v>
      </c>
      <c r="N15" s="4">
        <f t="shared" si="5"/>
        <v>150</v>
      </c>
      <c r="O15"/>
      <c r="P15" s="4">
        <f>$E$2*E15+$F$2*F15+$G$2*G15+$H$2*H15+$J$2*J15+$K$2*K15+$L$2*L15+$M$2*M15</f>
        <v>285</v>
      </c>
      <c r="Q15" s="3">
        <f>E15+J15</f>
        <v>2</v>
      </c>
      <c r="R15" s="1">
        <f>H15+M15</f>
        <v>13</v>
      </c>
      <c r="S15" s="1">
        <f>E15+F15+G15+H15+J15+K15+M15+L15</f>
        <v>56</v>
      </c>
    </row>
    <row r="16" spans="2:17" ht="15.75">
      <c r="B16"/>
      <c r="C16"/>
      <c r="D16"/>
      <c r="E16"/>
      <c r="F16"/>
      <c r="G16"/>
      <c r="H16"/>
      <c r="I16" s="4"/>
      <c r="J16"/>
      <c r="K16"/>
      <c r="L16"/>
      <c r="M16"/>
      <c r="N16" s="4"/>
      <c r="O16"/>
      <c r="P16" s="4"/>
      <c r="Q16" s="3"/>
    </row>
    <row r="17" spans="1:19" ht="15.75">
      <c r="A17" s="1">
        <v>1</v>
      </c>
      <c r="B17" t="s">
        <v>39</v>
      </c>
      <c r="C17" t="s">
        <v>104</v>
      </c>
      <c r="D17" t="s">
        <v>109</v>
      </c>
      <c r="E17">
        <v>5</v>
      </c>
      <c r="F17">
        <v>14</v>
      </c>
      <c r="G17">
        <v>7</v>
      </c>
      <c r="H17">
        <v>2</v>
      </c>
      <c r="I17" s="4">
        <f aca="true" t="shared" si="7" ref="I17:I23">$E$2*E17+$F$2*F17+$G$2*G17+$H$2*H17</f>
        <v>197</v>
      </c>
      <c r="J17">
        <v>5</v>
      </c>
      <c r="K17">
        <v>10</v>
      </c>
      <c r="L17">
        <v>9</v>
      </c>
      <c r="M17">
        <v>4</v>
      </c>
      <c r="N17" s="4">
        <f t="shared" si="5"/>
        <v>175</v>
      </c>
      <c r="O17"/>
      <c r="P17" s="4">
        <f aca="true" t="shared" si="8" ref="P17:P23">$E$2*E17+$F$2*F17+$G$2*G17+$H$2*H17+$J$2*J17+$K$2*K17+$L$2*L17+$M$2*M17</f>
        <v>372</v>
      </c>
      <c r="Q17" s="3">
        <f aca="true" t="shared" si="9" ref="Q17:Q23">E17+J17</f>
        <v>10</v>
      </c>
      <c r="R17" s="1">
        <f aca="true" t="shared" si="10" ref="R17:R23">H17+M17</f>
        <v>6</v>
      </c>
      <c r="S17" s="1">
        <f aca="true" t="shared" si="11" ref="S17:S23">E17+F17+G17+H17+J17+K17+M17+L17</f>
        <v>56</v>
      </c>
    </row>
    <row r="18" spans="1:19" ht="15.75">
      <c r="A18" s="1">
        <f t="shared" si="6"/>
        <v>2</v>
      </c>
      <c r="B18" t="s">
        <v>37</v>
      </c>
      <c r="C18" t="s">
        <v>104</v>
      </c>
      <c r="D18" t="s">
        <v>109</v>
      </c>
      <c r="E18">
        <v>4</v>
      </c>
      <c r="F18">
        <v>10</v>
      </c>
      <c r="G18">
        <v>10</v>
      </c>
      <c r="H18">
        <v>4</v>
      </c>
      <c r="I18" s="4">
        <f t="shared" si="7"/>
        <v>170</v>
      </c>
      <c r="J18">
        <v>3</v>
      </c>
      <c r="K18">
        <v>12</v>
      </c>
      <c r="L18">
        <v>12</v>
      </c>
      <c r="M18">
        <v>1</v>
      </c>
      <c r="N18" s="4">
        <f t="shared" si="5"/>
        <v>186</v>
      </c>
      <c r="O18"/>
      <c r="P18" s="4">
        <f t="shared" si="8"/>
        <v>356</v>
      </c>
      <c r="Q18" s="3">
        <f t="shared" si="9"/>
        <v>7</v>
      </c>
      <c r="R18" s="1">
        <f t="shared" si="10"/>
        <v>5</v>
      </c>
      <c r="S18" s="1">
        <f t="shared" si="11"/>
        <v>56</v>
      </c>
    </row>
    <row r="19" spans="1:19" ht="15.75">
      <c r="A19" s="1">
        <f t="shared" si="6"/>
        <v>3</v>
      </c>
      <c r="B19" t="s">
        <v>36</v>
      </c>
      <c r="C19" t="s">
        <v>104</v>
      </c>
      <c r="D19" t="s">
        <v>109</v>
      </c>
      <c r="E19">
        <v>4</v>
      </c>
      <c r="F19">
        <v>11</v>
      </c>
      <c r="G19">
        <v>8</v>
      </c>
      <c r="H19">
        <v>5</v>
      </c>
      <c r="I19" s="4">
        <f t="shared" si="7"/>
        <v>168</v>
      </c>
      <c r="J19">
        <v>2</v>
      </c>
      <c r="K19">
        <v>13</v>
      </c>
      <c r="L19">
        <v>10</v>
      </c>
      <c r="M19">
        <v>3</v>
      </c>
      <c r="N19" s="4">
        <f t="shared" si="5"/>
        <v>174</v>
      </c>
      <c r="O19"/>
      <c r="P19" s="4">
        <f t="shared" si="8"/>
        <v>342</v>
      </c>
      <c r="Q19" s="3">
        <f t="shared" si="9"/>
        <v>6</v>
      </c>
      <c r="R19" s="1">
        <f t="shared" si="10"/>
        <v>8</v>
      </c>
      <c r="S19" s="1">
        <f t="shared" si="11"/>
        <v>56</v>
      </c>
    </row>
    <row r="20" spans="1:19" ht="15.75">
      <c r="A20" s="1">
        <f t="shared" si="6"/>
        <v>4</v>
      </c>
      <c r="B20" t="s">
        <v>84</v>
      </c>
      <c r="C20" t="s">
        <v>85</v>
      </c>
      <c r="D20" t="s">
        <v>109</v>
      </c>
      <c r="E20">
        <v>3</v>
      </c>
      <c r="F20">
        <v>8</v>
      </c>
      <c r="G20">
        <v>12</v>
      </c>
      <c r="H20">
        <v>5</v>
      </c>
      <c r="I20" s="4">
        <f t="shared" si="7"/>
        <v>154</v>
      </c>
      <c r="J20">
        <v>8</v>
      </c>
      <c r="K20">
        <v>7</v>
      </c>
      <c r="L20">
        <v>10</v>
      </c>
      <c r="M20">
        <v>3</v>
      </c>
      <c r="N20" s="4">
        <f t="shared" si="5"/>
        <v>186</v>
      </c>
      <c r="O20"/>
      <c r="P20" s="4">
        <f t="shared" si="8"/>
        <v>340</v>
      </c>
      <c r="Q20" s="3">
        <f t="shared" si="9"/>
        <v>11</v>
      </c>
      <c r="R20" s="1">
        <f t="shared" si="10"/>
        <v>8</v>
      </c>
      <c r="S20" s="1">
        <f t="shared" si="11"/>
        <v>56</v>
      </c>
    </row>
    <row r="21" spans="1:19" ht="15.75">
      <c r="A21" s="1">
        <f t="shared" si="6"/>
        <v>5</v>
      </c>
      <c r="B21" t="s">
        <v>82</v>
      </c>
      <c r="C21" t="s">
        <v>83</v>
      </c>
      <c r="D21" t="s">
        <v>109</v>
      </c>
      <c r="E21">
        <v>1</v>
      </c>
      <c r="F21">
        <v>10</v>
      </c>
      <c r="G21">
        <v>7</v>
      </c>
      <c r="H21">
        <v>10</v>
      </c>
      <c r="I21" s="4">
        <f t="shared" si="7"/>
        <v>125</v>
      </c>
      <c r="J21">
        <v>4</v>
      </c>
      <c r="K21">
        <v>4</v>
      </c>
      <c r="L21">
        <v>13</v>
      </c>
      <c r="M21">
        <v>7</v>
      </c>
      <c r="N21" s="4">
        <f t="shared" si="5"/>
        <v>137</v>
      </c>
      <c r="O21"/>
      <c r="P21" s="4">
        <f t="shared" si="8"/>
        <v>262</v>
      </c>
      <c r="Q21" s="3">
        <f t="shared" si="9"/>
        <v>5</v>
      </c>
      <c r="R21" s="1">
        <f t="shared" si="10"/>
        <v>17</v>
      </c>
      <c r="S21" s="1">
        <f t="shared" si="11"/>
        <v>56</v>
      </c>
    </row>
    <row r="22" spans="1:19" ht="15.75">
      <c r="A22" s="1">
        <f t="shared" si="6"/>
        <v>6</v>
      </c>
      <c r="B22" t="s">
        <v>38</v>
      </c>
      <c r="C22" t="s">
        <v>104</v>
      </c>
      <c r="D22" t="s">
        <v>109</v>
      </c>
      <c r="E22">
        <v>3</v>
      </c>
      <c r="F22">
        <v>7</v>
      </c>
      <c r="G22">
        <v>10</v>
      </c>
      <c r="H22">
        <v>8</v>
      </c>
      <c r="I22" s="4">
        <f t="shared" si="7"/>
        <v>136</v>
      </c>
      <c r="J22">
        <v>1</v>
      </c>
      <c r="K22">
        <v>6</v>
      </c>
      <c r="L22">
        <v>9</v>
      </c>
      <c r="M22">
        <v>12</v>
      </c>
      <c r="N22" s="4">
        <f t="shared" si="5"/>
        <v>103</v>
      </c>
      <c r="O22"/>
      <c r="P22" s="4">
        <f t="shared" si="8"/>
        <v>239</v>
      </c>
      <c r="Q22" s="3">
        <f t="shared" si="9"/>
        <v>4</v>
      </c>
      <c r="R22" s="1">
        <f t="shared" si="10"/>
        <v>20</v>
      </c>
      <c r="S22" s="1">
        <f t="shared" si="11"/>
        <v>56</v>
      </c>
    </row>
    <row r="23" spans="1:19" ht="15.75">
      <c r="A23" s="1">
        <f t="shared" si="6"/>
        <v>7</v>
      </c>
      <c r="B23" t="s">
        <v>40</v>
      </c>
      <c r="C23" t="s">
        <v>104</v>
      </c>
      <c r="D23" t="s">
        <v>109</v>
      </c>
      <c r="E23">
        <v>2</v>
      </c>
      <c r="F23">
        <v>6</v>
      </c>
      <c r="G23">
        <v>9</v>
      </c>
      <c r="H23">
        <v>11</v>
      </c>
      <c r="I23" s="4">
        <f t="shared" si="7"/>
        <v>113</v>
      </c>
      <c r="J23">
        <v>3</v>
      </c>
      <c r="K23">
        <v>4</v>
      </c>
      <c r="L23">
        <v>9</v>
      </c>
      <c r="M23">
        <v>12</v>
      </c>
      <c r="N23" s="4">
        <f t="shared" si="5"/>
        <v>107</v>
      </c>
      <c r="O23"/>
      <c r="P23" s="4">
        <f t="shared" si="8"/>
        <v>220</v>
      </c>
      <c r="Q23" s="3">
        <f t="shared" si="9"/>
        <v>5</v>
      </c>
      <c r="R23" s="1">
        <f t="shared" si="10"/>
        <v>23</v>
      </c>
      <c r="S23" s="1">
        <f t="shared" si="11"/>
        <v>56</v>
      </c>
    </row>
    <row r="24" spans="2:17" ht="15.75">
      <c r="B24"/>
      <c r="C24"/>
      <c r="D24"/>
      <c r="E24"/>
      <c r="F24"/>
      <c r="G24"/>
      <c r="H24"/>
      <c r="I24" s="4"/>
      <c r="J24"/>
      <c r="K24"/>
      <c r="L24"/>
      <c r="M24"/>
      <c r="N24" s="4"/>
      <c r="O24"/>
      <c r="P24" s="4"/>
      <c r="Q24" s="3"/>
    </row>
    <row r="25" spans="1:19" ht="15.75">
      <c r="A25" s="1">
        <v>1</v>
      </c>
      <c r="B25" t="s">
        <v>12</v>
      </c>
      <c r="C25" t="s">
        <v>13</v>
      </c>
      <c r="D25" t="s">
        <v>110</v>
      </c>
      <c r="E25">
        <v>12</v>
      </c>
      <c r="F25">
        <v>14</v>
      </c>
      <c r="G25">
        <v>2</v>
      </c>
      <c r="H25">
        <v>0</v>
      </c>
      <c r="I25" s="4">
        <f aca="true" t="shared" si="12" ref="I25:I30">$E$2*E25+$F$2*F25+$G$2*G25+$H$2*H25</f>
        <v>242</v>
      </c>
      <c r="J25">
        <v>10</v>
      </c>
      <c r="K25">
        <v>17</v>
      </c>
      <c r="L25">
        <v>1</v>
      </c>
      <c r="M25">
        <v>0</v>
      </c>
      <c r="N25" s="4">
        <f t="shared" si="5"/>
        <v>241</v>
      </c>
      <c r="O25"/>
      <c r="P25" s="4">
        <f aca="true" t="shared" si="13" ref="P25:P30">$E$2*E25+$F$2*F25+$G$2*G25+$H$2*H25+$J$2*J25+$K$2*K25+$L$2*L25+$M$2*M25</f>
        <v>483</v>
      </c>
      <c r="Q25" s="3">
        <f aca="true" t="shared" si="14" ref="Q25:Q30">E25+J25</f>
        <v>22</v>
      </c>
      <c r="R25" s="1">
        <f aca="true" t="shared" si="15" ref="R25:R30">H25+M25</f>
        <v>0</v>
      </c>
      <c r="S25" s="1">
        <f aca="true" t="shared" si="16" ref="S25:S30">E25+F25+G25+H25+J25+K25+M25+L25</f>
        <v>56</v>
      </c>
    </row>
    <row r="26" spans="1:19" ht="15.75">
      <c r="A26" s="1">
        <f t="shared" si="6"/>
        <v>2</v>
      </c>
      <c r="B26" t="s">
        <v>15</v>
      </c>
      <c r="C26" t="s">
        <v>13</v>
      </c>
      <c r="D26" t="s">
        <v>110</v>
      </c>
      <c r="E26">
        <v>13</v>
      </c>
      <c r="F26">
        <v>9</v>
      </c>
      <c r="G26">
        <v>5</v>
      </c>
      <c r="H26">
        <v>1</v>
      </c>
      <c r="I26" s="4">
        <f t="shared" si="12"/>
        <v>227</v>
      </c>
      <c r="J26">
        <v>19</v>
      </c>
      <c r="K26">
        <v>7</v>
      </c>
      <c r="L26">
        <v>1</v>
      </c>
      <c r="M26">
        <v>1</v>
      </c>
      <c r="N26" s="4">
        <f t="shared" si="5"/>
        <v>251</v>
      </c>
      <c r="O26"/>
      <c r="P26" s="4">
        <f t="shared" si="13"/>
        <v>478</v>
      </c>
      <c r="Q26" s="3">
        <f t="shared" si="14"/>
        <v>32</v>
      </c>
      <c r="R26" s="1">
        <f t="shared" si="15"/>
        <v>2</v>
      </c>
      <c r="S26" s="1">
        <f t="shared" si="16"/>
        <v>56</v>
      </c>
    </row>
    <row r="27" spans="1:19" ht="15.75">
      <c r="A27" s="1">
        <f t="shared" si="6"/>
        <v>3</v>
      </c>
      <c r="B27" t="s">
        <v>16</v>
      </c>
      <c r="C27" t="s">
        <v>105</v>
      </c>
      <c r="D27" t="s">
        <v>110</v>
      </c>
      <c r="E27">
        <v>14</v>
      </c>
      <c r="F27">
        <v>11</v>
      </c>
      <c r="G27">
        <v>2</v>
      </c>
      <c r="H27">
        <v>1</v>
      </c>
      <c r="I27" s="4">
        <f t="shared" si="12"/>
        <v>238</v>
      </c>
      <c r="J27">
        <v>13</v>
      </c>
      <c r="K27">
        <v>12</v>
      </c>
      <c r="L27">
        <v>2</v>
      </c>
      <c r="M27">
        <v>1</v>
      </c>
      <c r="N27" s="4">
        <f t="shared" si="5"/>
        <v>236</v>
      </c>
      <c r="O27"/>
      <c r="P27" s="4">
        <f t="shared" si="13"/>
        <v>474</v>
      </c>
      <c r="Q27" s="3">
        <f t="shared" si="14"/>
        <v>27</v>
      </c>
      <c r="R27" s="1">
        <f t="shared" si="15"/>
        <v>2</v>
      </c>
      <c r="S27" s="1">
        <f t="shared" si="16"/>
        <v>56</v>
      </c>
    </row>
    <row r="28" spans="1:19" ht="15.75">
      <c r="A28" s="1">
        <f t="shared" si="6"/>
        <v>4</v>
      </c>
      <c r="B28" t="s">
        <v>89</v>
      </c>
      <c r="C28" t="s">
        <v>88</v>
      </c>
      <c r="D28" t="s">
        <v>110</v>
      </c>
      <c r="E28">
        <v>7</v>
      </c>
      <c r="F28">
        <v>17</v>
      </c>
      <c r="G28">
        <v>3</v>
      </c>
      <c r="H28">
        <v>1</v>
      </c>
      <c r="I28" s="4">
        <f t="shared" si="12"/>
        <v>221</v>
      </c>
      <c r="J28">
        <v>17</v>
      </c>
      <c r="K28">
        <v>9</v>
      </c>
      <c r="L28">
        <v>2</v>
      </c>
      <c r="M28">
        <v>0</v>
      </c>
      <c r="N28" s="4">
        <f t="shared" si="5"/>
        <v>252</v>
      </c>
      <c r="O28"/>
      <c r="P28" s="4">
        <f t="shared" si="13"/>
        <v>473</v>
      </c>
      <c r="Q28" s="3">
        <f t="shared" si="14"/>
        <v>24</v>
      </c>
      <c r="R28" s="1">
        <f t="shared" si="15"/>
        <v>1</v>
      </c>
      <c r="S28" s="1">
        <f t="shared" si="16"/>
        <v>56</v>
      </c>
    </row>
    <row r="29" spans="1:19" ht="15.75">
      <c r="A29" s="1">
        <v>4</v>
      </c>
      <c r="B29" t="s">
        <v>74</v>
      </c>
      <c r="C29" t="s">
        <v>104</v>
      </c>
      <c r="D29" t="s">
        <v>110</v>
      </c>
      <c r="E29">
        <v>11</v>
      </c>
      <c r="F29">
        <v>15</v>
      </c>
      <c r="G29">
        <v>2</v>
      </c>
      <c r="H29">
        <v>0</v>
      </c>
      <c r="I29" s="4">
        <f t="shared" si="12"/>
        <v>240</v>
      </c>
      <c r="J29">
        <v>13</v>
      </c>
      <c r="K29">
        <v>11</v>
      </c>
      <c r="L29">
        <v>3</v>
      </c>
      <c r="M29">
        <v>1</v>
      </c>
      <c r="N29" s="4">
        <f t="shared" si="5"/>
        <v>233</v>
      </c>
      <c r="O29"/>
      <c r="P29" s="4">
        <f t="shared" si="13"/>
        <v>473</v>
      </c>
      <c r="Q29" s="3">
        <f t="shared" si="14"/>
        <v>24</v>
      </c>
      <c r="R29" s="1">
        <f t="shared" si="15"/>
        <v>1</v>
      </c>
      <c r="S29" s="1">
        <f t="shared" si="16"/>
        <v>56</v>
      </c>
    </row>
    <row r="30" spans="1:19" ht="15.75">
      <c r="A30" s="1">
        <f t="shared" si="6"/>
        <v>5</v>
      </c>
      <c r="B30" t="s">
        <v>124</v>
      </c>
      <c r="C30" t="s">
        <v>88</v>
      </c>
      <c r="D30" t="s">
        <v>110</v>
      </c>
      <c r="E30">
        <v>11</v>
      </c>
      <c r="F30">
        <v>16</v>
      </c>
      <c r="G30">
        <v>1</v>
      </c>
      <c r="H30">
        <v>0</v>
      </c>
      <c r="I30" s="4">
        <f t="shared" si="12"/>
        <v>243</v>
      </c>
      <c r="J30">
        <v>12</v>
      </c>
      <c r="K30">
        <v>11</v>
      </c>
      <c r="L30">
        <v>2</v>
      </c>
      <c r="M30">
        <v>3</v>
      </c>
      <c r="N30" s="4">
        <f t="shared" si="5"/>
        <v>218</v>
      </c>
      <c r="O30"/>
      <c r="P30" s="4">
        <f t="shared" si="13"/>
        <v>461</v>
      </c>
      <c r="Q30" s="3">
        <f t="shared" si="14"/>
        <v>23</v>
      </c>
      <c r="R30" s="1">
        <f t="shared" si="15"/>
        <v>3</v>
      </c>
      <c r="S30" s="1">
        <f t="shared" si="16"/>
        <v>56</v>
      </c>
    </row>
    <row r="31" spans="2:17" ht="15.75">
      <c r="B31"/>
      <c r="C31"/>
      <c r="D31"/>
      <c r="E31"/>
      <c r="F31"/>
      <c r="G31"/>
      <c r="H31"/>
      <c r="I31" s="4"/>
      <c r="J31"/>
      <c r="K31"/>
      <c r="L31"/>
      <c r="M31"/>
      <c r="N31" s="4"/>
      <c r="O31"/>
      <c r="P31" s="4"/>
      <c r="Q31" s="3"/>
    </row>
    <row r="32" spans="1:19" ht="15.75">
      <c r="A32" s="1">
        <v>1</v>
      </c>
      <c r="B32" t="s">
        <v>34</v>
      </c>
      <c r="C32" t="s">
        <v>106</v>
      </c>
      <c r="D32" t="s">
        <v>111</v>
      </c>
      <c r="E32">
        <v>3</v>
      </c>
      <c r="F32">
        <v>14</v>
      </c>
      <c r="G32">
        <v>9</v>
      </c>
      <c r="H32">
        <v>3</v>
      </c>
      <c r="I32" s="4">
        <f>$E$2*E32+$F$2*F32+$G$2*G32+$H$2*H32</f>
        <v>187</v>
      </c>
      <c r="J32">
        <v>7</v>
      </c>
      <c r="K32">
        <v>9</v>
      </c>
      <c r="L32">
        <v>8</v>
      </c>
      <c r="M32">
        <v>3</v>
      </c>
      <c r="N32" s="4">
        <f t="shared" si="5"/>
        <v>182</v>
      </c>
      <c r="O32"/>
      <c r="P32" s="4">
        <f>$E$2*E32+$F$2*F32+$G$2*G32+$H$2*H32+$J$2*J32+$K$2*K32+$L$2*L32+$M$2*M32</f>
        <v>369</v>
      </c>
      <c r="Q32" s="3">
        <f>E32+J32</f>
        <v>10</v>
      </c>
      <c r="R32" s="1">
        <f>H32+M32</f>
        <v>6</v>
      </c>
      <c r="S32" s="1">
        <f>E32+F32+G32+H32+J32+K32+M32+L32</f>
        <v>56</v>
      </c>
    </row>
    <row r="33" spans="2:17" ht="15.75">
      <c r="B33"/>
      <c r="C33"/>
      <c r="D33"/>
      <c r="E33"/>
      <c r="F33"/>
      <c r="G33"/>
      <c r="H33"/>
      <c r="I33" s="4"/>
      <c r="J33"/>
      <c r="K33"/>
      <c r="L33"/>
      <c r="M33"/>
      <c r="N33" s="4"/>
      <c r="O33"/>
      <c r="P33" s="4"/>
      <c r="Q33" s="3"/>
    </row>
    <row r="34" spans="1:19" ht="15.75">
      <c r="A34" s="1">
        <v>1</v>
      </c>
      <c r="B34" t="s">
        <v>29</v>
      </c>
      <c r="C34" t="s">
        <v>104</v>
      </c>
      <c r="D34" t="s">
        <v>112</v>
      </c>
      <c r="E34">
        <v>12</v>
      </c>
      <c r="F34">
        <v>7</v>
      </c>
      <c r="G34">
        <v>7</v>
      </c>
      <c r="H34">
        <v>2</v>
      </c>
      <c r="I34" s="4">
        <f>$E$2*E34+$F$2*F34+$G$2*G34+$H$2*H34</f>
        <v>211</v>
      </c>
      <c r="J34">
        <v>14</v>
      </c>
      <c r="K34">
        <v>11</v>
      </c>
      <c r="L34">
        <v>3</v>
      </c>
      <c r="M34">
        <v>0</v>
      </c>
      <c r="N34" s="4">
        <f t="shared" si="5"/>
        <v>243</v>
      </c>
      <c r="O34"/>
      <c r="P34" s="4">
        <f>$E$2*E34+$F$2*F34+$G$2*G34+$H$2*H34+$J$2*J34+$K$2*K34+$L$2*L34+$M$2*M34</f>
        <v>454</v>
      </c>
      <c r="Q34" s="3">
        <f>E34+J34</f>
        <v>26</v>
      </c>
      <c r="R34" s="1">
        <f>H34+M34</f>
        <v>2</v>
      </c>
      <c r="S34" s="1">
        <f>E34+F34+G34+H34+J34+K34+M34+L34</f>
        <v>56</v>
      </c>
    </row>
    <row r="35" spans="1:19" ht="15.75">
      <c r="A35" s="1">
        <v>2</v>
      </c>
      <c r="B35" t="s">
        <v>94</v>
      </c>
      <c r="C35" t="s">
        <v>104</v>
      </c>
      <c r="D35" t="s">
        <v>112</v>
      </c>
      <c r="E35">
        <v>8</v>
      </c>
      <c r="F35">
        <v>12</v>
      </c>
      <c r="G35">
        <v>5</v>
      </c>
      <c r="H35">
        <v>3</v>
      </c>
      <c r="I35" s="4">
        <f>$E$2*E35+$F$2*F35+$G$2*G35+$H$2*H35</f>
        <v>201</v>
      </c>
      <c r="J35">
        <v>7</v>
      </c>
      <c r="K35">
        <v>14</v>
      </c>
      <c r="L35">
        <v>5</v>
      </c>
      <c r="M35">
        <v>2</v>
      </c>
      <c r="N35" s="4">
        <f t="shared" si="5"/>
        <v>207</v>
      </c>
      <c r="O35"/>
      <c r="P35" s="4">
        <f>$E$2*E35+$F$2*F35+$G$2*G35+$H$2*H35+$J$2*J35+$K$2*K35+$L$2*L35+$M$2*M35</f>
        <v>408</v>
      </c>
      <c r="Q35" s="3">
        <f>E35+J35</f>
        <v>15</v>
      </c>
      <c r="R35" s="1">
        <f>H35+M35</f>
        <v>5</v>
      </c>
      <c r="S35" s="1">
        <f>E35+F35+G35+H35+J35+K35+M35+L35</f>
        <v>56</v>
      </c>
    </row>
    <row r="36" spans="1:19" ht="15.75">
      <c r="A36" s="1">
        <f t="shared" si="6"/>
        <v>3</v>
      </c>
      <c r="B36" t="s">
        <v>100</v>
      </c>
      <c r="C36" t="s">
        <v>104</v>
      </c>
      <c r="D36" t="s">
        <v>112</v>
      </c>
      <c r="E36">
        <v>2</v>
      </c>
      <c r="F36">
        <v>10</v>
      </c>
      <c r="G36">
        <v>11</v>
      </c>
      <c r="H36">
        <v>5</v>
      </c>
      <c r="I36" s="4">
        <f>$E$2*E36+$F$2*F36+$G$2*G36+$H$2*H36</f>
        <v>155</v>
      </c>
      <c r="J36">
        <v>5</v>
      </c>
      <c r="K36">
        <v>10</v>
      </c>
      <c r="L36">
        <v>9</v>
      </c>
      <c r="M36">
        <v>4</v>
      </c>
      <c r="N36" s="4">
        <f t="shared" si="5"/>
        <v>175</v>
      </c>
      <c r="O36"/>
      <c r="P36" s="4">
        <f>$E$2*E36+$F$2*F36+$G$2*G36+$H$2*H36+$J$2*J36+$K$2*K36+$L$2*L36+$M$2*M36</f>
        <v>330</v>
      </c>
      <c r="Q36" s="3">
        <f>E36+J36</f>
        <v>7</v>
      </c>
      <c r="R36" s="1">
        <f>H36+M36</f>
        <v>9</v>
      </c>
      <c r="S36" s="1">
        <f>E36+F36+G36+H36+J36+K36+M36+L36</f>
        <v>56</v>
      </c>
    </row>
    <row r="37" spans="1:19" ht="15.75">
      <c r="A37" s="1">
        <f t="shared" si="6"/>
        <v>4</v>
      </c>
      <c r="B37" t="s">
        <v>33</v>
      </c>
      <c r="C37" t="s">
        <v>31</v>
      </c>
      <c r="D37" t="s">
        <v>112</v>
      </c>
      <c r="E37">
        <v>2</v>
      </c>
      <c r="F37">
        <v>9</v>
      </c>
      <c r="G37">
        <v>10</v>
      </c>
      <c r="H37">
        <v>7</v>
      </c>
      <c r="I37" s="4">
        <f>$E$2*E37+$F$2*F37+$G$2*G37+$H$2*H37</f>
        <v>142</v>
      </c>
      <c r="J37">
        <v>3</v>
      </c>
      <c r="K37">
        <v>6</v>
      </c>
      <c r="L37">
        <v>11</v>
      </c>
      <c r="M37">
        <v>8</v>
      </c>
      <c r="N37" s="4">
        <f t="shared" si="5"/>
        <v>133</v>
      </c>
      <c r="O37"/>
      <c r="P37" s="4">
        <f>$E$2*E37+$F$2*F37+$G$2*G37+$H$2*H37+$J$2*J37+$K$2*K37+$L$2*L37+$M$2*M37</f>
        <v>275</v>
      </c>
      <c r="Q37" s="3">
        <f>E37+J37</f>
        <v>5</v>
      </c>
      <c r="R37" s="1">
        <f>H37+M37</f>
        <v>15</v>
      </c>
      <c r="S37" s="1">
        <f>E37+F37+G37+H37+J37+K37+M37+L37</f>
        <v>56</v>
      </c>
    </row>
    <row r="38" spans="2:17" ht="15.75">
      <c r="B38"/>
      <c r="C38"/>
      <c r="D38"/>
      <c r="E38"/>
      <c r="F38"/>
      <c r="G38"/>
      <c r="H38"/>
      <c r="I38" s="4"/>
      <c r="J38"/>
      <c r="K38"/>
      <c r="L38"/>
      <c r="M38"/>
      <c r="N38" s="4"/>
      <c r="O38"/>
      <c r="P38" s="4"/>
      <c r="Q38" s="3"/>
    </row>
    <row r="39" spans="1:19" ht="15.75">
      <c r="A39" s="1">
        <v>1</v>
      </c>
      <c r="B39" t="s">
        <v>35</v>
      </c>
      <c r="C39" t="s">
        <v>104</v>
      </c>
      <c r="D39" t="s">
        <v>113</v>
      </c>
      <c r="E39">
        <v>2</v>
      </c>
      <c r="F39">
        <v>4</v>
      </c>
      <c r="G39">
        <v>9</v>
      </c>
      <c r="H39">
        <v>13</v>
      </c>
      <c r="I39" s="4">
        <f>$E$2*E39+$F$2*F39+$G$2*G39+$H$2*H39</f>
        <v>97</v>
      </c>
      <c r="J39">
        <v>0</v>
      </c>
      <c r="K39">
        <v>1</v>
      </c>
      <c r="L39">
        <v>14</v>
      </c>
      <c r="M39">
        <v>13</v>
      </c>
      <c r="N39" s="4">
        <f t="shared" si="5"/>
        <v>78</v>
      </c>
      <c r="O39"/>
      <c r="P39" s="4">
        <f>$E$2*E39+$F$2*F39+$G$2*G39+$H$2*H39+$J$2*J39+$K$2*K39+$L$2*L39+$M$2*M39</f>
        <v>175</v>
      </c>
      <c r="Q39" s="3">
        <f>E39+J39</f>
        <v>2</v>
      </c>
      <c r="R39" s="1">
        <f>H39+M39</f>
        <v>26</v>
      </c>
      <c r="S39" s="1">
        <f>E39+F39+G39+H39+J39+K39+M39+L39</f>
        <v>56</v>
      </c>
    </row>
    <row r="40" spans="1:19" ht="15.75">
      <c r="A40" s="1">
        <f t="shared" si="6"/>
        <v>2</v>
      </c>
      <c r="B40" t="s">
        <v>86</v>
      </c>
      <c r="C40" t="s">
        <v>104</v>
      </c>
      <c r="D40" t="s">
        <v>113</v>
      </c>
      <c r="E40">
        <v>3</v>
      </c>
      <c r="F40">
        <v>1</v>
      </c>
      <c r="G40">
        <v>4</v>
      </c>
      <c r="H40">
        <v>20</v>
      </c>
      <c r="I40" s="4">
        <f>$E$2*E40+$F$2*F40+$G$2*G40+$H$2*H40</f>
        <v>58</v>
      </c>
      <c r="J40">
        <v>1</v>
      </c>
      <c r="K40">
        <v>7</v>
      </c>
      <c r="L40">
        <v>8</v>
      </c>
      <c r="M40">
        <v>12</v>
      </c>
      <c r="N40" s="4">
        <f t="shared" si="5"/>
        <v>106</v>
      </c>
      <c r="O40"/>
      <c r="P40" s="4">
        <f>$E$2*E40+$F$2*F40+$G$2*G40+$H$2*H40+$J$2*J40+$K$2*K40+$L$2*L40+$M$2*M40</f>
        <v>164</v>
      </c>
      <c r="Q40" s="3">
        <f>E40+J40</f>
        <v>4</v>
      </c>
      <c r="R40" s="1">
        <f>H40+M40</f>
        <v>32</v>
      </c>
      <c r="S40" s="1">
        <f>E40+F40+G40+H40+J40+K40+M40+L40</f>
        <v>56</v>
      </c>
    </row>
    <row r="41" spans="1:19" ht="15.75">
      <c r="A41" s="1">
        <v>3</v>
      </c>
      <c r="B41" t="s">
        <v>93</v>
      </c>
      <c r="C41" t="s">
        <v>104</v>
      </c>
      <c r="D41" t="s">
        <v>113</v>
      </c>
      <c r="E41">
        <v>1</v>
      </c>
      <c r="F41">
        <v>2</v>
      </c>
      <c r="G41">
        <v>8</v>
      </c>
      <c r="H41">
        <v>17</v>
      </c>
      <c r="I41" s="4">
        <f>$E$2*E41+$F$2*F41+$G$2*G41+$H$2*H41</f>
        <v>66</v>
      </c>
      <c r="J41">
        <v>2</v>
      </c>
      <c r="K41">
        <v>1</v>
      </c>
      <c r="L41">
        <v>7</v>
      </c>
      <c r="M41">
        <v>18</v>
      </c>
      <c r="N41" s="4">
        <f t="shared" si="5"/>
        <v>63</v>
      </c>
      <c r="O41"/>
      <c r="P41" s="4">
        <f>$E$2*E41+$F$2*F41+$G$2*G41+$H$2*H41+$J$2*J41+$K$2*K41+$L$2*L41+$M$2*M41</f>
        <v>129</v>
      </c>
      <c r="Q41" s="3">
        <f>E41+J41</f>
        <v>3</v>
      </c>
      <c r="R41" s="1">
        <f>H41+M41</f>
        <v>35</v>
      </c>
      <c r="S41" s="1">
        <f>E41+F41+G41+H41+J41+K41+M41+L41</f>
        <v>56</v>
      </c>
    </row>
    <row r="42" spans="2:17" ht="15.75">
      <c r="B42"/>
      <c r="C42"/>
      <c r="D42"/>
      <c r="E42"/>
      <c r="F42"/>
      <c r="G42"/>
      <c r="H42"/>
      <c r="I42" s="4"/>
      <c r="J42"/>
      <c r="K42"/>
      <c r="L42"/>
      <c r="M42"/>
      <c r="N42" s="4"/>
      <c r="O42"/>
      <c r="P42" s="4"/>
      <c r="Q42" s="3"/>
    </row>
    <row r="43" spans="1:19" ht="15.75">
      <c r="A43" s="1">
        <v>1</v>
      </c>
      <c r="B43" t="s">
        <v>70</v>
      </c>
      <c r="C43" t="s">
        <v>55</v>
      </c>
      <c r="D43" t="s">
        <v>114</v>
      </c>
      <c r="E43">
        <v>7</v>
      </c>
      <c r="F43">
        <v>8</v>
      </c>
      <c r="G43">
        <v>8</v>
      </c>
      <c r="H43">
        <v>5</v>
      </c>
      <c r="I43" s="4">
        <f aca="true" t="shared" si="17" ref="I43:I67">$E$2*E43+$F$2*F43+$G$2*G43+$H$2*H43</f>
        <v>174</v>
      </c>
      <c r="J43">
        <v>8</v>
      </c>
      <c r="K43">
        <v>10</v>
      </c>
      <c r="L43">
        <v>8</v>
      </c>
      <c r="M43">
        <v>2</v>
      </c>
      <c r="N43" s="4">
        <f t="shared" si="5"/>
        <v>200</v>
      </c>
      <c r="O43"/>
      <c r="P43" s="4">
        <f aca="true" t="shared" si="18" ref="P43:P67">$E$2*E43+$F$2*F43+$G$2*G43+$H$2*H43+$J$2*J43+$K$2*K43+$L$2*L43+$M$2*M43</f>
        <v>374</v>
      </c>
      <c r="Q43" s="3">
        <f aca="true" t="shared" si="19" ref="Q43:Q67">E43+J43</f>
        <v>15</v>
      </c>
      <c r="R43" s="1">
        <f aca="true" t="shared" si="20" ref="R43:R67">H43+M43</f>
        <v>7</v>
      </c>
      <c r="S43" s="1">
        <f aca="true" t="shared" si="21" ref="S43:S67">E43+F43+G43+H43+J43+K43+M43+L43</f>
        <v>56</v>
      </c>
    </row>
    <row r="44" spans="1:19" ht="15.75">
      <c r="A44" s="1">
        <f t="shared" si="6"/>
        <v>2</v>
      </c>
      <c r="B44" t="s">
        <v>67</v>
      </c>
      <c r="C44" t="s">
        <v>104</v>
      </c>
      <c r="D44" t="s">
        <v>114</v>
      </c>
      <c r="E44">
        <v>1</v>
      </c>
      <c r="F44">
        <v>6</v>
      </c>
      <c r="G44">
        <v>15</v>
      </c>
      <c r="H44">
        <v>6</v>
      </c>
      <c r="I44" s="4">
        <f t="shared" si="17"/>
        <v>133</v>
      </c>
      <c r="J44">
        <v>7</v>
      </c>
      <c r="K44">
        <v>7</v>
      </c>
      <c r="L44">
        <v>10</v>
      </c>
      <c r="M44">
        <v>4</v>
      </c>
      <c r="N44" s="4">
        <f t="shared" si="5"/>
        <v>176</v>
      </c>
      <c r="O44"/>
      <c r="P44" s="4">
        <f t="shared" si="18"/>
        <v>309</v>
      </c>
      <c r="Q44" s="3">
        <f t="shared" si="19"/>
        <v>8</v>
      </c>
      <c r="R44" s="1">
        <f t="shared" si="20"/>
        <v>10</v>
      </c>
      <c r="S44" s="1">
        <f t="shared" si="21"/>
        <v>56</v>
      </c>
    </row>
    <row r="45" spans="1:19" ht="15.75">
      <c r="A45" s="1">
        <f t="shared" si="6"/>
        <v>3</v>
      </c>
      <c r="B45" t="s">
        <v>47</v>
      </c>
      <c r="C45" t="s">
        <v>106</v>
      </c>
      <c r="D45" t="s">
        <v>114</v>
      </c>
      <c r="E45">
        <v>3</v>
      </c>
      <c r="F45">
        <v>8</v>
      </c>
      <c r="G45">
        <v>9</v>
      </c>
      <c r="H45">
        <v>8</v>
      </c>
      <c r="I45" s="4">
        <f t="shared" si="17"/>
        <v>139</v>
      </c>
      <c r="J45">
        <v>5</v>
      </c>
      <c r="K45">
        <v>8</v>
      </c>
      <c r="L45">
        <v>9</v>
      </c>
      <c r="M45">
        <v>6</v>
      </c>
      <c r="N45" s="4">
        <f t="shared" si="5"/>
        <v>159</v>
      </c>
      <c r="O45"/>
      <c r="P45" s="4">
        <f t="shared" si="18"/>
        <v>298</v>
      </c>
      <c r="Q45" s="3">
        <f t="shared" si="19"/>
        <v>8</v>
      </c>
      <c r="R45" s="1">
        <f t="shared" si="20"/>
        <v>14</v>
      </c>
      <c r="S45" s="1">
        <f t="shared" si="21"/>
        <v>56</v>
      </c>
    </row>
    <row r="46" spans="1:19" ht="15.75">
      <c r="A46" s="1">
        <f t="shared" si="6"/>
        <v>4</v>
      </c>
      <c r="B46" t="s">
        <v>49</v>
      </c>
      <c r="C46" t="s">
        <v>50</v>
      </c>
      <c r="D46" t="s">
        <v>114</v>
      </c>
      <c r="E46">
        <v>5</v>
      </c>
      <c r="F46">
        <v>3</v>
      </c>
      <c r="G46">
        <v>16</v>
      </c>
      <c r="H46">
        <v>4</v>
      </c>
      <c r="I46" s="4">
        <f t="shared" si="17"/>
        <v>154</v>
      </c>
      <c r="J46">
        <v>3</v>
      </c>
      <c r="K46">
        <v>6</v>
      </c>
      <c r="L46">
        <v>12</v>
      </c>
      <c r="M46">
        <v>7</v>
      </c>
      <c r="N46" s="4">
        <f t="shared" si="5"/>
        <v>138</v>
      </c>
      <c r="O46"/>
      <c r="P46" s="4">
        <f t="shared" si="18"/>
        <v>292</v>
      </c>
      <c r="Q46" s="3">
        <f t="shared" si="19"/>
        <v>8</v>
      </c>
      <c r="R46" s="1">
        <f t="shared" si="20"/>
        <v>11</v>
      </c>
      <c r="S46" s="1">
        <f t="shared" si="21"/>
        <v>56</v>
      </c>
    </row>
    <row r="47" spans="1:19" ht="15.75">
      <c r="A47" s="1">
        <f t="shared" si="6"/>
        <v>5</v>
      </c>
      <c r="B47" t="s">
        <v>58</v>
      </c>
      <c r="C47" t="s">
        <v>106</v>
      </c>
      <c r="D47" t="s">
        <v>114</v>
      </c>
      <c r="E47">
        <v>3</v>
      </c>
      <c r="F47">
        <v>6</v>
      </c>
      <c r="G47">
        <v>14</v>
      </c>
      <c r="H47">
        <v>5</v>
      </c>
      <c r="I47" s="4">
        <f t="shared" si="17"/>
        <v>148</v>
      </c>
      <c r="J47">
        <v>0</v>
      </c>
      <c r="K47">
        <v>6</v>
      </c>
      <c r="L47">
        <v>15</v>
      </c>
      <c r="M47">
        <v>7</v>
      </c>
      <c r="N47" s="4">
        <f t="shared" si="5"/>
        <v>123</v>
      </c>
      <c r="O47"/>
      <c r="P47" s="4">
        <f t="shared" si="18"/>
        <v>271</v>
      </c>
      <c r="Q47" s="3">
        <f t="shared" si="19"/>
        <v>3</v>
      </c>
      <c r="R47" s="1">
        <f t="shared" si="20"/>
        <v>12</v>
      </c>
      <c r="S47" s="1">
        <f t="shared" si="21"/>
        <v>56</v>
      </c>
    </row>
    <row r="48" spans="1:19" ht="15.75">
      <c r="A48" s="1">
        <f t="shared" si="6"/>
        <v>6</v>
      </c>
      <c r="B48" t="s">
        <v>51</v>
      </c>
      <c r="C48" t="s">
        <v>50</v>
      </c>
      <c r="D48" t="s">
        <v>114</v>
      </c>
      <c r="E48">
        <v>1</v>
      </c>
      <c r="F48">
        <v>6</v>
      </c>
      <c r="G48">
        <v>12</v>
      </c>
      <c r="H48">
        <v>6</v>
      </c>
      <c r="I48" s="4">
        <f t="shared" si="17"/>
        <v>118</v>
      </c>
      <c r="J48">
        <v>2</v>
      </c>
      <c r="K48">
        <v>9</v>
      </c>
      <c r="L48">
        <v>12</v>
      </c>
      <c r="M48">
        <v>8</v>
      </c>
      <c r="N48" s="4">
        <f t="shared" si="5"/>
        <v>152</v>
      </c>
      <c r="O48"/>
      <c r="P48" s="4">
        <f t="shared" si="18"/>
        <v>270</v>
      </c>
      <c r="Q48" s="3">
        <f t="shared" si="19"/>
        <v>3</v>
      </c>
      <c r="R48" s="1">
        <f t="shared" si="20"/>
        <v>14</v>
      </c>
      <c r="S48" s="1">
        <f t="shared" si="21"/>
        <v>56</v>
      </c>
    </row>
    <row r="49" spans="1:19" ht="15.75">
      <c r="A49" s="1">
        <f t="shared" si="6"/>
        <v>7</v>
      </c>
      <c r="B49" t="s">
        <v>48</v>
      </c>
      <c r="C49" t="s">
        <v>106</v>
      </c>
      <c r="D49" t="s">
        <v>114</v>
      </c>
      <c r="E49">
        <v>2</v>
      </c>
      <c r="F49">
        <v>5</v>
      </c>
      <c r="G49">
        <v>9</v>
      </c>
      <c r="H49">
        <v>12</v>
      </c>
      <c r="I49" s="4">
        <f t="shared" si="17"/>
        <v>105</v>
      </c>
      <c r="J49">
        <v>4</v>
      </c>
      <c r="K49">
        <v>10</v>
      </c>
      <c r="L49">
        <v>7</v>
      </c>
      <c r="M49">
        <v>7</v>
      </c>
      <c r="N49" s="4">
        <f t="shared" si="5"/>
        <v>155</v>
      </c>
      <c r="O49"/>
      <c r="P49" s="4">
        <f t="shared" si="18"/>
        <v>260</v>
      </c>
      <c r="Q49" s="3">
        <f t="shared" si="19"/>
        <v>6</v>
      </c>
      <c r="R49" s="1">
        <f t="shared" si="20"/>
        <v>19</v>
      </c>
      <c r="S49" s="1">
        <f t="shared" si="21"/>
        <v>56</v>
      </c>
    </row>
    <row r="50" spans="1:19" ht="15.75">
      <c r="A50" s="1">
        <f t="shared" si="6"/>
        <v>8</v>
      </c>
      <c r="B50" t="s">
        <v>52</v>
      </c>
      <c r="C50" t="s">
        <v>50</v>
      </c>
      <c r="D50" t="s">
        <v>114</v>
      </c>
      <c r="E50">
        <v>3</v>
      </c>
      <c r="F50">
        <v>4</v>
      </c>
      <c r="G50">
        <v>12</v>
      </c>
      <c r="H50">
        <v>9</v>
      </c>
      <c r="I50" s="4">
        <f t="shared" si="17"/>
        <v>122</v>
      </c>
      <c r="J50">
        <v>2</v>
      </c>
      <c r="K50">
        <v>9</v>
      </c>
      <c r="L50">
        <v>6</v>
      </c>
      <c r="M50">
        <v>11</v>
      </c>
      <c r="N50" s="4">
        <f t="shared" si="5"/>
        <v>122</v>
      </c>
      <c r="O50"/>
      <c r="P50" s="4">
        <f t="shared" si="18"/>
        <v>244</v>
      </c>
      <c r="Q50" s="3">
        <f t="shared" si="19"/>
        <v>5</v>
      </c>
      <c r="R50" s="1">
        <f t="shared" si="20"/>
        <v>20</v>
      </c>
      <c r="S50" s="1">
        <f t="shared" si="21"/>
        <v>56</v>
      </c>
    </row>
    <row r="51" spans="1:19" ht="15.75">
      <c r="A51" s="1">
        <f t="shared" si="6"/>
        <v>9</v>
      </c>
      <c r="B51" t="s">
        <v>66</v>
      </c>
      <c r="C51" t="s">
        <v>104</v>
      </c>
      <c r="D51" t="s">
        <v>114</v>
      </c>
      <c r="E51">
        <v>3</v>
      </c>
      <c r="F51">
        <v>4</v>
      </c>
      <c r="G51">
        <v>13</v>
      </c>
      <c r="H51">
        <v>8</v>
      </c>
      <c r="I51" s="4">
        <f t="shared" si="17"/>
        <v>127</v>
      </c>
      <c r="J51">
        <v>3</v>
      </c>
      <c r="K51">
        <v>5</v>
      </c>
      <c r="L51">
        <v>9</v>
      </c>
      <c r="M51">
        <v>11</v>
      </c>
      <c r="N51" s="4">
        <f t="shared" si="5"/>
        <v>115</v>
      </c>
      <c r="O51"/>
      <c r="P51" s="4">
        <f t="shared" si="18"/>
        <v>242</v>
      </c>
      <c r="Q51" s="3">
        <f t="shared" si="19"/>
        <v>6</v>
      </c>
      <c r="R51" s="1">
        <f t="shared" si="20"/>
        <v>19</v>
      </c>
      <c r="S51" s="1">
        <f t="shared" si="21"/>
        <v>56</v>
      </c>
    </row>
    <row r="52" spans="1:19" ht="15.75">
      <c r="A52" s="1">
        <f t="shared" si="6"/>
        <v>10</v>
      </c>
      <c r="B52" t="s">
        <v>63</v>
      </c>
      <c r="C52" t="s">
        <v>106</v>
      </c>
      <c r="D52" t="s">
        <v>114</v>
      </c>
      <c r="E52">
        <v>2</v>
      </c>
      <c r="F52">
        <v>6</v>
      </c>
      <c r="G52">
        <v>10</v>
      </c>
      <c r="H52">
        <v>10</v>
      </c>
      <c r="I52" s="4">
        <f t="shared" si="17"/>
        <v>118</v>
      </c>
      <c r="J52">
        <v>1</v>
      </c>
      <c r="K52">
        <v>6</v>
      </c>
      <c r="L52">
        <v>13</v>
      </c>
      <c r="M52">
        <v>8</v>
      </c>
      <c r="N52" s="4">
        <f t="shared" si="5"/>
        <v>123</v>
      </c>
      <c r="O52"/>
      <c r="P52" s="4">
        <f t="shared" si="18"/>
        <v>241</v>
      </c>
      <c r="Q52" s="3">
        <f t="shared" si="19"/>
        <v>3</v>
      </c>
      <c r="R52" s="1">
        <f t="shared" si="20"/>
        <v>18</v>
      </c>
      <c r="S52" s="1">
        <f t="shared" si="21"/>
        <v>56</v>
      </c>
    </row>
    <row r="53" spans="1:19" ht="15.75">
      <c r="A53" s="1">
        <f t="shared" si="6"/>
        <v>11</v>
      </c>
      <c r="B53" t="s">
        <v>45</v>
      </c>
      <c r="C53" t="s">
        <v>106</v>
      </c>
      <c r="D53" t="s">
        <v>114</v>
      </c>
      <c r="E53">
        <v>2</v>
      </c>
      <c r="F53">
        <v>5</v>
      </c>
      <c r="G53">
        <v>12</v>
      </c>
      <c r="H53">
        <v>9</v>
      </c>
      <c r="I53" s="4">
        <f t="shared" si="17"/>
        <v>120</v>
      </c>
      <c r="J53">
        <v>2</v>
      </c>
      <c r="K53">
        <v>5</v>
      </c>
      <c r="L53">
        <v>12</v>
      </c>
      <c r="M53">
        <v>9</v>
      </c>
      <c r="N53" s="4">
        <f t="shared" si="5"/>
        <v>120</v>
      </c>
      <c r="O53"/>
      <c r="P53" s="4">
        <f t="shared" si="18"/>
        <v>240</v>
      </c>
      <c r="Q53" s="3">
        <f t="shared" si="19"/>
        <v>4</v>
      </c>
      <c r="R53" s="1">
        <f t="shared" si="20"/>
        <v>18</v>
      </c>
      <c r="S53" s="1">
        <f t="shared" si="21"/>
        <v>56</v>
      </c>
    </row>
    <row r="54" spans="1:19" ht="15.75">
      <c r="A54" s="1">
        <f t="shared" si="6"/>
        <v>12</v>
      </c>
      <c r="B54" t="s">
        <v>54</v>
      </c>
      <c r="C54" t="s">
        <v>55</v>
      </c>
      <c r="D54" t="s">
        <v>114</v>
      </c>
      <c r="E54">
        <v>3</v>
      </c>
      <c r="F54">
        <v>8</v>
      </c>
      <c r="G54">
        <v>6</v>
      </c>
      <c r="H54">
        <v>11</v>
      </c>
      <c r="I54" s="4">
        <f t="shared" si="17"/>
        <v>124</v>
      </c>
      <c r="J54">
        <v>1</v>
      </c>
      <c r="K54">
        <v>4</v>
      </c>
      <c r="L54">
        <v>14</v>
      </c>
      <c r="M54">
        <v>9</v>
      </c>
      <c r="N54" s="4">
        <f t="shared" si="5"/>
        <v>112</v>
      </c>
      <c r="O54"/>
      <c r="P54" s="4">
        <f t="shared" si="18"/>
        <v>236</v>
      </c>
      <c r="Q54" s="3">
        <f t="shared" si="19"/>
        <v>4</v>
      </c>
      <c r="R54" s="1">
        <f t="shared" si="20"/>
        <v>20</v>
      </c>
      <c r="S54" s="1">
        <f t="shared" si="21"/>
        <v>56</v>
      </c>
    </row>
    <row r="55" spans="1:19" ht="15.75">
      <c r="A55" s="1">
        <f t="shared" si="6"/>
        <v>13</v>
      </c>
      <c r="B55" t="s">
        <v>41</v>
      </c>
      <c r="C55" t="s">
        <v>106</v>
      </c>
      <c r="D55" t="s">
        <v>114</v>
      </c>
      <c r="E55">
        <v>3</v>
      </c>
      <c r="F55">
        <v>3</v>
      </c>
      <c r="G55">
        <v>12</v>
      </c>
      <c r="H55">
        <v>10</v>
      </c>
      <c r="I55" s="4">
        <f t="shared" si="17"/>
        <v>114</v>
      </c>
      <c r="J55">
        <v>1</v>
      </c>
      <c r="K55">
        <v>6</v>
      </c>
      <c r="L55">
        <v>12</v>
      </c>
      <c r="M55">
        <v>9</v>
      </c>
      <c r="N55" s="4">
        <f t="shared" si="5"/>
        <v>118</v>
      </c>
      <c r="O55"/>
      <c r="P55" s="4">
        <f t="shared" si="18"/>
        <v>232</v>
      </c>
      <c r="Q55" s="3">
        <f t="shared" si="19"/>
        <v>4</v>
      </c>
      <c r="R55" s="1">
        <f t="shared" si="20"/>
        <v>19</v>
      </c>
      <c r="S55" s="1">
        <f t="shared" si="21"/>
        <v>56</v>
      </c>
    </row>
    <row r="56" spans="1:19" ht="15.75">
      <c r="A56" s="1">
        <f t="shared" si="6"/>
        <v>14</v>
      </c>
      <c r="B56" t="s">
        <v>43</v>
      </c>
      <c r="C56"/>
      <c r="D56" t="s">
        <v>114</v>
      </c>
      <c r="E56">
        <v>1</v>
      </c>
      <c r="F56">
        <v>3</v>
      </c>
      <c r="G56">
        <v>15</v>
      </c>
      <c r="H56">
        <v>10</v>
      </c>
      <c r="I56" s="4">
        <f t="shared" si="17"/>
        <v>109</v>
      </c>
      <c r="J56">
        <v>5</v>
      </c>
      <c r="K56">
        <v>2</v>
      </c>
      <c r="L56">
        <v>8</v>
      </c>
      <c r="M56">
        <v>12</v>
      </c>
      <c r="N56" s="4">
        <f t="shared" si="5"/>
        <v>106</v>
      </c>
      <c r="O56"/>
      <c r="P56" s="4">
        <f t="shared" si="18"/>
        <v>215</v>
      </c>
      <c r="Q56" s="3">
        <f t="shared" si="19"/>
        <v>6</v>
      </c>
      <c r="R56" s="1">
        <f t="shared" si="20"/>
        <v>22</v>
      </c>
      <c r="S56" s="1">
        <f t="shared" si="21"/>
        <v>56</v>
      </c>
    </row>
    <row r="57" spans="1:19" ht="15.75">
      <c r="A57" s="1">
        <f t="shared" si="6"/>
        <v>15</v>
      </c>
      <c r="B57" t="s">
        <v>57</v>
      </c>
      <c r="C57" t="s">
        <v>55</v>
      </c>
      <c r="D57" t="s">
        <v>114</v>
      </c>
      <c r="E57">
        <v>2</v>
      </c>
      <c r="F57">
        <v>8</v>
      </c>
      <c r="G57">
        <v>9</v>
      </c>
      <c r="H57">
        <v>9</v>
      </c>
      <c r="I57" s="4">
        <f t="shared" si="17"/>
        <v>129</v>
      </c>
      <c r="J57">
        <v>1</v>
      </c>
      <c r="K57">
        <v>3</v>
      </c>
      <c r="L57">
        <v>10</v>
      </c>
      <c r="M57">
        <v>14</v>
      </c>
      <c r="N57" s="4">
        <f t="shared" si="5"/>
        <v>84</v>
      </c>
      <c r="O57"/>
      <c r="P57" s="4">
        <f t="shared" si="18"/>
        <v>213</v>
      </c>
      <c r="Q57" s="3">
        <f t="shared" si="19"/>
        <v>3</v>
      </c>
      <c r="R57" s="1">
        <f t="shared" si="20"/>
        <v>23</v>
      </c>
      <c r="S57" s="1">
        <f t="shared" si="21"/>
        <v>56</v>
      </c>
    </row>
    <row r="58" spans="1:19" ht="15.75">
      <c r="A58" s="1">
        <f t="shared" si="6"/>
        <v>16</v>
      </c>
      <c r="B58" t="s">
        <v>42</v>
      </c>
      <c r="C58" t="s">
        <v>106</v>
      </c>
      <c r="D58" t="s">
        <v>114</v>
      </c>
      <c r="E58">
        <v>2</v>
      </c>
      <c r="F58">
        <v>4</v>
      </c>
      <c r="G58">
        <v>12</v>
      </c>
      <c r="H58">
        <v>10</v>
      </c>
      <c r="I58" s="4">
        <f t="shared" si="17"/>
        <v>112</v>
      </c>
      <c r="J58">
        <v>0</v>
      </c>
      <c r="K58">
        <v>7</v>
      </c>
      <c r="L58">
        <v>9</v>
      </c>
      <c r="M58">
        <v>12</v>
      </c>
      <c r="N58" s="4">
        <f t="shared" si="5"/>
        <v>101</v>
      </c>
      <c r="O58"/>
      <c r="P58" s="4">
        <f t="shared" si="18"/>
        <v>213</v>
      </c>
      <c r="Q58" s="3">
        <f t="shared" si="19"/>
        <v>2</v>
      </c>
      <c r="R58" s="1">
        <f t="shared" si="20"/>
        <v>22</v>
      </c>
      <c r="S58" s="1">
        <f t="shared" si="21"/>
        <v>56</v>
      </c>
    </row>
    <row r="59" spans="1:19" ht="15.75">
      <c r="A59" s="1">
        <f t="shared" si="6"/>
        <v>17</v>
      </c>
      <c r="B59" t="s">
        <v>73</v>
      </c>
      <c r="C59" t="s">
        <v>106</v>
      </c>
      <c r="D59" t="s">
        <v>114</v>
      </c>
      <c r="E59">
        <v>1</v>
      </c>
      <c r="F59">
        <v>3</v>
      </c>
      <c r="G59">
        <v>9</v>
      </c>
      <c r="H59">
        <v>15</v>
      </c>
      <c r="I59" s="4">
        <f t="shared" si="17"/>
        <v>79</v>
      </c>
      <c r="J59">
        <v>5</v>
      </c>
      <c r="K59">
        <v>3</v>
      </c>
      <c r="L59">
        <v>10</v>
      </c>
      <c r="M59">
        <v>10</v>
      </c>
      <c r="N59" s="4">
        <f t="shared" si="5"/>
        <v>124</v>
      </c>
      <c r="O59"/>
      <c r="P59" s="4">
        <f t="shared" si="18"/>
        <v>203</v>
      </c>
      <c r="Q59" s="3">
        <f t="shared" si="19"/>
        <v>6</v>
      </c>
      <c r="R59" s="1">
        <f t="shared" si="20"/>
        <v>25</v>
      </c>
      <c r="S59" s="1">
        <f t="shared" si="21"/>
        <v>56</v>
      </c>
    </row>
    <row r="60" spans="1:19" ht="15.75">
      <c r="A60" s="1">
        <f t="shared" si="6"/>
        <v>18</v>
      </c>
      <c r="B60" t="s">
        <v>69</v>
      </c>
      <c r="C60" t="s">
        <v>55</v>
      </c>
      <c r="D60" t="s">
        <v>114</v>
      </c>
      <c r="E60">
        <v>0</v>
      </c>
      <c r="F60">
        <v>5</v>
      </c>
      <c r="G60">
        <v>7</v>
      </c>
      <c r="H60">
        <v>16</v>
      </c>
      <c r="I60" s="4">
        <f t="shared" si="17"/>
        <v>75</v>
      </c>
      <c r="J60">
        <v>1</v>
      </c>
      <c r="K60">
        <v>4</v>
      </c>
      <c r="L60">
        <v>11</v>
      </c>
      <c r="M60">
        <v>12</v>
      </c>
      <c r="N60" s="4">
        <f t="shared" si="5"/>
        <v>97</v>
      </c>
      <c r="O60"/>
      <c r="P60" s="4">
        <f t="shared" si="18"/>
        <v>172</v>
      </c>
      <c r="Q60" s="3">
        <f t="shared" si="19"/>
        <v>1</v>
      </c>
      <c r="R60" s="1">
        <f t="shared" si="20"/>
        <v>28</v>
      </c>
      <c r="S60" s="1">
        <f t="shared" si="21"/>
        <v>56</v>
      </c>
    </row>
    <row r="61" spans="1:19" ht="15.75">
      <c r="A61" s="1">
        <f t="shared" si="6"/>
        <v>19</v>
      </c>
      <c r="B61" t="s">
        <v>65</v>
      </c>
      <c r="C61" t="s">
        <v>104</v>
      </c>
      <c r="D61" t="s">
        <v>114</v>
      </c>
      <c r="E61">
        <v>0</v>
      </c>
      <c r="F61">
        <v>6</v>
      </c>
      <c r="G61">
        <v>7</v>
      </c>
      <c r="H61">
        <v>15</v>
      </c>
      <c r="I61" s="4">
        <f t="shared" si="17"/>
        <v>83</v>
      </c>
      <c r="J61">
        <v>1</v>
      </c>
      <c r="K61">
        <v>4</v>
      </c>
      <c r="L61">
        <v>8</v>
      </c>
      <c r="M61">
        <v>15</v>
      </c>
      <c r="N61" s="4">
        <f t="shared" si="5"/>
        <v>82</v>
      </c>
      <c r="O61"/>
      <c r="P61" s="4">
        <f t="shared" si="18"/>
        <v>165</v>
      </c>
      <c r="Q61" s="3">
        <f t="shared" si="19"/>
        <v>1</v>
      </c>
      <c r="R61" s="1">
        <f t="shared" si="20"/>
        <v>30</v>
      </c>
      <c r="S61" s="1">
        <f t="shared" si="21"/>
        <v>56</v>
      </c>
    </row>
    <row r="62" spans="1:19" ht="15.75">
      <c r="A62" s="1">
        <f t="shared" si="6"/>
        <v>20</v>
      </c>
      <c r="B62" t="s">
        <v>81</v>
      </c>
      <c r="C62" t="s">
        <v>55</v>
      </c>
      <c r="D62" t="s">
        <v>114</v>
      </c>
      <c r="E62">
        <v>3</v>
      </c>
      <c r="F62">
        <v>2</v>
      </c>
      <c r="G62">
        <v>1</v>
      </c>
      <c r="H62">
        <v>18</v>
      </c>
      <c r="I62" s="4">
        <f t="shared" si="17"/>
        <v>51</v>
      </c>
      <c r="J62">
        <v>2</v>
      </c>
      <c r="K62">
        <v>5</v>
      </c>
      <c r="L62">
        <v>10</v>
      </c>
      <c r="M62">
        <v>15</v>
      </c>
      <c r="N62" s="4">
        <f t="shared" si="5"/>
        <v>110</v>
      </c>
      <c r="O62"/>
      <c r="P62" s="4">
        <f t="shared" si="18"/>
        <v>161</v>
      </c>
      <c r="Q62" s="3">
        <f t="shared" si="19"/>
        <v>5</v>
      </c>
      <c r="R62" s="1">
        <f t="shared" si="20"/>
        <v>33</v>
      </c>
      <c r="S62" s="1">
        <f t="shared" si="21"/>
        <v>56</v>
      </c>
    </row>
    <row r="63" spans="1:19" ht="15.75">
      <c r="A63" s="1">
        <f t="shared" si="6"/>
        <v>21</v>
      </c>
      <c r="B63" t="s">
        <v>56</v>
      </c>
      <c r="C63" t="s">
        <v>55</v>
      </c>
      <c r="D63" t="s">
        <v>114</v>
      </c>
      <c r="E63">
        <v>2</v>
      </c>
      <c r="F63">
        <v>2</v>
      </c>
      <c r="G63">
        <v>8</v>
      </c>
      <c r="H63">
        <v>16</v>
      </c>
      <c r="I63" s="4">
        <f t="shared" si="17"/>
        <v>76</v>
      </c>
      <c r="J63">
        <v>1</v>
      </c>
      <c r="K63">
        <v>3</v>
      </c>
      <c r="L63">
        <v>5</v>
      </c>
      <c r="M63">
        <v>19</v>
      </c>
      <c r="N63" s="4">
        <f t="shared" si="5"/>
        <v>59</v>
      </c>
      <c r="O63"/>
      <c r="P63" s="4">
        <f t="shared" si="18"/>
        <v>135</v>
      </c>
      <c r="Q63" s="3">
        <f t="shared" si="19"/>
        <v>3</v>
      </c>
      <c r="R63" s="1">
        <f t="shared" si="20"/>
        <v>35</v>
      </c>
      <c r="S63" s="1">
        <f t="shared" si="21"/>
        <v>56</v>
      </c>
    </row>
    <row r="64" spans="1:19" ht="15.75">
      <c r="A64" s="1">
        <f t="shared" si="6"/>
        <v>22</v>
      </c>
      <c r="B64" t="s">
        <v>59</v>
      </c>
      <c r="C64" t="s">
        <v>104</v>
      </c>
      <c r="D64" t="s">
        <v>114</v>
      </c>
      <c r="E64">
        <v>1</v>
      </c>
      <c r="F64">
        <v>1</v>
      </c>
      <c r="G64">
        <v>4</v>
      </c>
      <c r="H64">
        <v>22</v>
      </c>
      <c r="I64" s="4">
        <f t="shared" si="17"/>
        <v>38</v>
      </c>
      <c r="J64">
        <v>2</v>
      </c>
      <c r="K64">
        <v>4</v>
      </c>
      <c r="L64">
        <v>6</v>
      </c>
      <c r="M64">
        <v>16</v>
      </c>
      <c r="N64" s="4">
        <f t="shared" si="5"/>
        <v>82</v>
      </c>
      <c r="O64"/>
      <c r="P64" s="4">
        <f t="shared" si="18"/>
        <v>120</v>
      </c>
      <c r="Q64" s="3">
        <f t="shared" si="19"/>
        <v>3</v>
      </c>
      <c r="R64" s="1">
        <f t="shared" si="20"/>
        <v>38</v>
      </c>
      <c r="S64" s="1">
        <f t="shared" si="21"/>
        <v>56</v>
      </c>
    </row>
    <row r="65" spans="1:19" ht="15.75">
      <c r="A65" s="1">
        <f t="shared" si="6"/>
        <v>23</v>
      </c>
      <c r="B65" t="s">
        <v>44</v>
      </c>
      <c r="C65" t="s">
        <v>106</v>
      </c>
      <c r="D65" t="s">
        <v>114</v>
      </c>
      <c r="E65">
        <v>0</v>
      </c>
      <c r="F65">
        <v>4</v>
      </c>
      <c r="G65">
        <v>7</v>
      </c>
      <c r="H65">
        <v>17</v>
      </c>
      <c r="I65" s="4">
        <f t="shared" si="17"/>
        <v>67</v>
      </c>
      <c r="J65">
        <v>1</v>
      </c>
      <c r="K65">
        <v>2</v>
      </c>
      <c r="L65">
        <v>3</v>
      </c>
      <c r="M65">
        <v>22</v>
      </c>
      <c r="N65" s="4">
        <f t="shared" si="5"/>
        <v>41</v>
      </c>
      <c r="O65"/>
      <c r="P65" s="4">
        <f t="shared" si="18"/>
        <v>108</v>
      </c>
      <c r="Q65" s="3">
        <f t="shared" si="19"/>
        <v>1</v>
      </c>
      <c r="R65" s="1">
        <f t="shared" si="20"/>
        <v>39</v>
      </c>
      <c r="S65" s="1">
        <f t="shared" si="21"/>
        <v>56</v>
      </c>
    </row>
    <row r="66" spans="1:19" ht="15.75">
      <c r="A66" s="1">
        <f t="shared" si="6"/>
        <v>24</v>
      </c>
      <c r="B66" t="s">
        <v>68</v>
      </c>
      <c r="C66" t="s">
        <v>104</v>
      </c>
      <c r="D66" t="s">
        <v>114</v>
      </c>
      <c r="E66">
        <v>0</v>
      </c>
      <c r="F66">
        <v>1</v>
      </c>
      <c r="G66">
        <v>5</v>
      </c>
      <c r="H66">
        <v>22</v>
      </c>
      <c r="I66" s="4">
        <f t="shared" si="17"/>
        <v>33</v>
      </c>
      <c r="J66" s="6">
        <v>0</v>
      </c>
      <c r="K66" s="6">
        <v>0</v>
      </c>
      <c r="L66" s="6">
        <v>4</v>
      </c>
      <c r="M66">
        <v>24</v>
      </c>
      <c r="N66" s="4">
        <f t="shared" si="5"/>
        <v>20</v>
      </c>
      <c r="O66"/>
      <c r="P66" s="4">
        <f t="shared" si="18"/>
        <v>53</v>
      </c>
      <c r="Q66" s="3">
        <f t="shared" si="19"/>
        <v>0</v>
      </c>
      <c r="R66" s="1">
        <f t="shared" si="20"/>
        <v>46</v>
      </c>
      <c r="S66" s="1">
        <f t="shared" si="21"/>
        <v>56</v>
      </c>
    </row>
    <row r="67" spans="1:19" ht="15.75">
      <c r="A67" s="1">
        <f aca="true" t="shared" si="22" ref="A67:A93">A66+1</f>
        <v>25</v>
      </c>
      <c r="B67" t="s">
        <v>64</v>
      </c>
      <c r="C67" t="s">
        <v>104</v>
      </c>
      <c r="D67" t="s">
        <v>114</v>
      </c>
      <c r="E67"/>
      <c r="F67"/>
      <c r="G67"/>
      <c r="H67"/>
      <c r="I67" s="4">
        <f t="shared" si="17"/>
        <v>0</v>
      </c>
      <c r="J67"/>
      <c r="K67"/>
      <c r="L67"/>
      <c r="M67"/>
      <c r="N67" s="4">
        <f t="shared" si="5"/>
        <v>0</v>
      </c>
      <c r="O67"/>
      <c r="P67" s="4">
        <f t="shared" si="18"/>
        <v>0</v>
      </c>
      <c r="Q67" s="3">
        <f t="shared" si="19"/>
        <v>0</v>
      </c>
      <c r="R67" s="1">
        <f t="shared" si="20"/>
        <v>0</v>
      </c>
      <c r="S67" s="1">
        <f t="shared" si="21"/>
        <v>0</v>
      </c>
    </row>
    <row r="68" spans="2:17" ht="15.75">
      <c r="B68"/>
      <c r="C68"/>
      <c r="D68"/>
      <c r="E68"/>
      <c r="F68"/>
      <c r="G68"/>
      <c r="H68"/>
      <c r="I68" s="4"/>
      <c r="J68"/>
      <c r="K68"/>
      <c r="L68"/>
      <c r="M68"/>
      <c r="N68" s="4"/>
      <c r="O68"/>
      <c r="P68" s="4"/>
      <c r="Q68" s="3"/>
    </row>
    <row r="69" spans="1:19" ht="15.75">
      <c r="A69" s="1">
        <v>1</v>
      </c>
      <c r="B69" t="s">
        <v>90</v>
      </c>
      <c r="C69" t="s">
        <v>104</v>
      </c>
      <c r="D69" t="s">
        <v>115</v>
      </c>
      <c r="E69">
        <v>7</v>
      </c>
      <c r="F69">
        <v>11</v>
      </c>
      <c r="G69">
        <v>6</v>
      </c>
      <c r="H69">
        <v>4</v>
      </c>
      <c r="I69" s="4">
        <f aca="true" t="shared" si="23" ref="I69:I75">$E$2*E69+$F$2*F69+$G$2*G69+$H$2*H69</f>
        <v>188</v>
      </c>
      <c r="J69">
        <v>6</v>
      </c>
      <c r="K69">
        <v>15</v>
      </c>
      <c r="L69">
        <v>5</v>
      </c>
      <c r="M69">
        <v>2</v>
      </c>
      <c r="N69" s="4">
        <f aca="true" t="shared" si="24" ref="N69:N100">$J$2*J69+$K$2*K69+$L$2*L69+$M$2*M69</f>
        <v>205</v>
      </c>
      <c r="O69"/>
      <c r="P69" s="4">
        <f aca="true" t="shared" si="25" ref="P69:P75">$E$2*E69+$F$2*F69+$G$2*G69+$H$2*H69+$J$2*J69+$K$2*K69+$L$2*L69+$M$2*M69</f>
        <v>393</v>
      </c>
      <c r="Q69" s="3">
        <f aca="true" t="shared" si="26" ref="Q69:Q75">E69+J69</f>
        <v>13</v>
      </c>
      <c r="R69" s="1">
        <f aca="true" t="shared" si="27" ref="R69:R75">H69+M69</f>
        <v>6</v>
      </c>
      <c r="S69" s="1">
        <f aca="true" t="shared" si="28" ref="S69:S75">E69+F69+G69+H69+J69+K69+M69+L69</f>
        <v>56</v>
      </c>
    </row>
    <row r="70" spans="1:19" ht="15.75">
      <c r="A70" s="1">
        <f t="shared" si="22"/>
        <v>2</v>
      </c>
      <c r="B70" t="s">
        <v>72</v>
      </c>
      <c r="C70" t="s">
        <v>106</v>
      </c>
      <c r="D70" t="s">
        <v>115</v>
      </c>
      <c r="E70">
        <v>7</v>
      </c>
      <c r="F70">
        <v>8</v>
      </c>
      <c r="G70">
        <v>9</v>
      </c>
      <c r="H70">
        <v>4</v>
      </c>
      <c r="I70" s="4">
        <f t="shared" si="23"/>
        <v>179</v>
      </c>
      <c r="J70">
        <v>5</v>
      </c>
      <c r="K70">
        <v>13</v>
      </c>
      <c r="L70">
        <v>6</v>
      </c>
      <c r="M70">
        <v>4</v>
      </c>
      <c r="N70" s="4">
        <f t="shared" si="24"/>
        <v>184</v>
      </c>
      <c r="O70"/>
      <c r="P70" s="4">
        <f t="shared" si="25"/>
        <v>363</v>
      </c>
      <c r="Q70" s="3">
        <f t="shared" si="26"/>
        <v>12</v>
      </c>
      <c r="R70" s="1">
        <f t="shared" si="27"/>
        <v>8</v>
      </c>
      <c r="S70" s="1">
        <f t="shared" si="28"/>
        <v>56</v>
      </c>
    </row>
    <row r="71" spans="1:19" ht="16.5" customHeight="1">
      <c r="A71" s="1">
        <f t="shared" si="22"/>
        <v>3</v>
      </c>
      <c r="B71" t="s">
        <v>101</v>
      </c>
      <c r="C71" t="s">
        <v>106</v>
      </c>
      <c r="D71" t="s">
        <v>115</v>
      </c>
      <c r="E71">
        <v>3</v>
      </c>
      <c r="F71">
        <v>16</v>
      </c>
      <c r="G71">
        <v>5</v>
      </c>
      <c r="H71">
        <v>4</v>
      </c>
      <c r="I71" s="4">
        <f t="shared" si="23"/>
        <v>183</v>
      </c>
      <c r="J71">
        <v>4</v>
      </c>
      <c r="K71">
        <v>9</v>
      </c>
      <c r="L71">
        <v>11</v>
      </c>
      <c r="M71">
        <v>4</v>
      </c>
      <c r="N71" s="4">
        <f t="shared" si="24"/>
        <v>167</v>
      </c>
      <c r="O71"/>
      <c r="P71" s="4">
        <f t="shared" si="25"/>
        <v>350</v>
      </c>
      <c r="Q71" s="3">
        <f t="shared" si="26"/>
        <v>7</v>
      </c>
      <c r="R71" s="1">
        <f t="shared" si="27"/>
        <v>8</v>
      </c>
      <c r="S71" s="1">
        <f t="shared" si="28"/>
        <v>56</v>
      </c>
    </row>
    <row r="72" spans="1:19" ht="15.75">
      <c r="A72" s="1">
        <f t="shared" si="22"/>
        <v>4</v>
      </c>
      <c r="B72" t="s">
        <v>71</v>
      </c>
      <c r="C72" t="s">
        <v>106</v>
      </c>
      <c r="D72" t="s">
        <v>115</v>
      </c>
      <c r="E72">
        <v>5</v>
      </c>
      <c r="F72">
        <v>10</v>
      </c>
      <c r="G72">
        <v>7</v>
      </c>
      <c r="H72">
        <v>6</v>
      </c>
      <c r="I72" s="4">
        <f t="shared" si="23"/>
        <v>165</v>
      </c>
      <c r="J72">
        <v>3</v>
      </c>
      <c r="K72">
        <v>11</v>
      </c>
      <c r="L72">
        <v>7</v>
      </c>
      <c r="M72">
        <v>7</v>
      </c>
      <c r="N72" s="4">
        <f t="shared" si="24"/>
        <v>153</v>
      </c>
      <c r="O72"/>
      <c r="P72" s="4">
        <f t="shared" si="25"/>
        <v>318</v>
      </c>
      <c r="Q72" s="3">
        <f t="shared" si="26"/>
        <v>8</v>
      </c>
      <c r="R72" s="1">
        <f t="shared" si="27"/>
        <v>13</v>
      </c>
      <c r="S72" s="1">
        <f t="shared" si="28"/>
        <v>56</v>
      </c>
    </row>
    <row r="73" spans="1:19" ht="15.75">
      <c r="A73" s="1">
        <f t="shared" si="22"/>
        <v>5</v>
      </c>
      <c r="B73" t="s">
        <v>62</v>
      </c>
      <c r="C73" t="s">
        <v>106</v>
      </c>
      <c r="D73" t="s">
        <v>115</v>
      </c>
      <c r="E73">
        <v>2</v>
      </c>
      <c r="F73">
        <v>7</v>
      </c>
      <c r="G73">
        <v>9</v>
      </c>
      <c r="H73">
        <v>10</v>
      </c>
      <c r="I73" s="4">
        <f t="shared" si="23"/>
        <v>121</v>
      </c>
      <c r="J73">
        <v>2</v>
      </c>
      <c r="K73">
        <v>6</v>
      </c>
      <c r="L73">
        <v>10</v>
      </c>
      <c r="M73">
        <v>10</v>
      </c>
      <c r="N73" s="4">
        <f t="shared" si="24"/>
        <v>118</v>
      </c>
      <c r="O73"/>
      <c r="P73" s="4">
        <f t="shared" si="25"/>
        <v>239</v>
      </c>
      <c r="Q73" s="3">
        <f t="shared" si="26"/>
        <v>4</v>
      </c>
      <c r="R73" s="1">
        <f t="shared" si="27"/>
        <v>20</v>
      </c>
      <c r="S73" s="1">
        <f t="shared" si="28"/>
        <v>56</v>
      </c>
    </row>
    <row r="74" spans="1:19" ht="15.75">
      <c r="A74" s="1">
        <f t="shared" si="22"/>
        <v>6</v>
      </c>
      <c r="B74" t="s">
        <v>91</v>
      </c>
      <c r="C74" t="s">
        <v>104</v>
      </c>
      <c r="D74" t="s">
        <v>115</v>
      </c>
      <c r="E74">
        <v>1</v>
      </c>
      <c r="F74">
        <v>4</v>
      </c>
      <c r="G74">
        <v>9</v>
      </c>
      <c r="H74">
        <v>14</v>
      </c>
      <c r="I74" s="4">
        <f t="shared" si="23"/>
        <v>87</v>
      </c>
      <c r="J74">
        <v>1</v>
      </c>
      <c r="K74">
        <v>6</v>
      </c>
      <c r="L74">
        <v>8</v>
      </c>
      <c r="M74">
        <v>13</v>
      </c>
      <c r="N74" s="4">
        <f t="shared" si="24"/>
        <v>98</v>
      </c>
      <c r="O74"/>
      <c r="P74" s="4">
        <f t="shared" si="25"/>
        <v>185</v>
      </c>
      <c r="Q74" s="3">
        <f t="shared" si="26"/>
        <v>2</v>
      </c>
      <c r="R74" s="1">
        <f t="shared" si="27"/>
        <v>27</v>
      </c>
      <c r="S74" s="1">
        <f t="shared" si="28"/>
        <v>56</v>
      </c>
    </row>
    <row r="75" spans="1:19" ht="15.75">
      <c r="A75" s="1">
        <f t="shared" si="22"/>
        <v>7</v>
      </c>
      <c r="B75" t="s">
        <v>95</v>
      </c>
      <c r="C75" t="s">
        <v>104</v>
      </c>
      <c r="D75" t="s">
        <v>115</v>
      </c>
      <c r="E75">
        <v>2</v>
      </c>
      <c r="F75">
        <v>3</v>
      </c>
      <c r="G75">
        <v>10</v>
      </c>
      <c r="H75">
        <v>13</v>
      </c>
      <c r="I75" s="4">
        <f t="shared" si="23"/>
        <v>94</v>
      </c>
      <c r="J75">
        <v>1</v>
      </c>
      <c r="K75">
        <v>3</v>
      </c>
      <c r="L75">
        <v>11</v>
      </c>
      <c r="M75">
        <v>13</v>
      </c>
      <c r="N75" s="4">
        <f t="shared" si="24"/>
        <v>89</v>
      </c>
      <c r="O75"/>
      <c r="P75" s="4">
        <f t="shared" si="25"/>
        <v>183</v>
      </c>
      <c r="Q75" s="3">
        <f t="shared" si="26"/>
        <v>3</v>
      </c>
      <c r="R75" s="1">
        <f t="shared" si="27"/>
        <v>26</v>
      </c>
      <c r="S75" s="1">
        <f t="shared" si="28"/>
        <v>56</v>
      </c>
    </row>
    <row r="76" spans="2:17" ht="15.75">
      <c r="B76"/>
      <c r="C76"/>
      <c r="D76"/>
      <c r="E76"/>
      <c r="F76"/>
      <c r="G76"/>
      <c r="H76"/>
      <c r="I76" s="4"/>
      <c r="J76"/>
      <c r="K76"/>
      <c r="L76"/>
      <c r="M76"/>
      <c r="N76" s="4"/>
      <c r="O76"/>
      <c r="P76" s="4"/>
      <c r="Q76" s="3"/>
    </row>
    <row r="77" spans="1:19" ht="15.75">
      <c r="A77" s="1">
        <v>1</v>
      </c>
      <c r="B77" t="s">
        <v>53</v>
      </c>
      <c r="C77" t="s">
        <v>50</v>
      </c>
      <c r="D77" t="s">
        <v>116</v>
      </c>
      <c r="E77">
        <v>5</v>
      </c>
      <c r="F77">
        <v>7</v>
      </c>
      <c r="G77">
        <v>11</v>
      </c>
      <c r="H77">
        <v>5</v>
      </c>
      <c r="I77" s="4">
        <f>$E$2*E77+$F$2*F77+$G$2*G77+$H$2*H77</f>
        <v>161</v>
      </c>
      <c r="J77">
        <v>3</v>
      </c>
      <c r="K77">
        <v>4</v>
      </c>
      <c r="L77">
        <v>8</v>
      </c>
      <c r="M77">
        <v>13</v>
      </c>
      <c r="N77" s="4">
        <f t="shared" si="24"/>
        <v>102</v>
      </c>
      <c r="O77"/>
      <c r="P77" s="4">
        <f>$E$2*E77+$F$2*F77+$G$2*G77+$H$2*H77+$J$2*J77+$K$2*K77+$L$2*L77+$M$2*M77</f>
        <v>263</v>
      </c>
      <c r="Q77" s="3">
        <f>E77+J77</f>
        <v>8</v>
      </c>
      <c r="R77" s="1">
        <f>H77+M77</f>
        <v>18</v>
      </c>
      <c r="S77" s="1">
        <f>E77+F77+G77+H77+J77+K77+M77+L77</f>
        <v>56</v>
      </c>
    </row>
    <row r="78" spans="1:19" ht="15.75">
      <c r="A78" s="1">
        <f>A99+1</f>
        <v>2</v>
      </c>
      <c r="B78" t="s">
        <v>103</v>
      </c>
      <c r="C78" t="s">
        <v>99</v>
      </c>
      <c r="D78" t="s">
        <v>116</v>
      </c>
      <c r="E78">
        <v>1</v>
      </c>
      <c r="F78">
        <v>3</v>
      </c>
      <c r="G78">
        <v>8</v>
      </c>
      <c r="H78">
        <v>16</v>
      </c>
      <c r="I78" s="4">
        <f>$E$2*E78+$F$2*F78+$G$2*G78+$H$2*H78</f>
        <v>74</v>
      </c>
      <c r="J78">
        <v>1</v>
      </c>
      <c r="K78">
        <v>3</v>
      </c>
      <c r="L78">
        <v>6</v>
      </c>
      <c r="M78">
        <v>18</v>
      </c>
      <c r="N78" s="4">
        <f t="shared" si="24"/>
        <v>64</v>
      </c>
      <c r="O78"/>
      <c r="P78" s="4">
        <f>$E$2*E78+$F$2*F78+$G$2*G78+$H$2*H78+$J$2*J78+$K$2*K78+$L$2*L78+$M$2*M78</f>
        <v>138</v>
      </c>
      <c r="Q78" s="3">
        <f>E78+J78</f>
        <v>2</v>
      </c>
      <c r="R78" s="1">
        <f>H78+M78</f>
        <v>34</v>
      </c>
      <c r="S78" s="1">
        <f>E78+F78+G78+H78+J78+K78+M78+L78</f>
        <v>56</v>
      </c>
    </row>
    <row r="79" spans="2:17" ht="15.75">
      <c r="B79"/>
      <c r="C79"/>
      <c r="D79"/>
      <c r="E79"/>
      <c r="F79"/>
      <c r="G79"/>
      <c r="H79"/>
      <c r="I79" s="4"/>
      <c r="J79"/>
      <c r="K79"/>
      <c r="L79"/>
      <c r="M79"/>
      <c r="N79" s="4"/>
      <c r="O79"/>
      <c r="P79" s="4"/>
      <c r="Q79" s="3"/>
    </row>
    <row r="80" spans="1:19" ht="15.75">
      <c r="A80" s="1">
        <v>1</v>
      </c>
      <c r="B80" t="s">
        <v>92</v>
      </c>
      <c r="C80" t="s">
        <v>104</v>
      </c>
      <c r="D80" t="s">
        <v>117</v>
      </c>
      <c r="E80">
        <v>0</v>
      </c>
      <c r="F80">
        <v>3</v>
      </c>
      <c r="G80">
        <v>11</v>
      </c>
      <c r="H80">
        <v>14</v>
      </c>
      <c r="I80" s="4">
        <f>$E$2*E80+$F$2*F80+$G$2*G80+$H$2*H80</f>
        <v>79</v>
      </c>
      <c r="J80">
        <v>2</v>
      </c>
      <c r="K80">
        <v>4</v>
      </c>
      <c r="L80">
        <v>8</v>
      </c>
      <c r="M80">
        <v>14</v>
      </c>
      <c r="N80" s="4">
        <f t="shared" si="24"/>
        <v>92</v>
      </c>
      <c r="O80"/>
      <c r="P80" s="4">
        <f>$E$2*E80+$F$2*F80+$G$2*G80+$H$2*H80+$J$2*J80+$K$2*K80+$L$2*L80+$M$2*M80</f>
        <v>171</v>
      </c>
      <c r="Q80" s="3">
        <f>E80+J80</f>
        <v>2</v>
      </c>
      <c r="R80" s="1">
        <f>H80+M80</f>
        <v>28</v>
      </c>
      <c r="S80" s="1">
        <f>E80+F80+G80+H80+J80+K80+M80+L80</f>
        <v>56</v>
      </c>
    </row>
    <row r="81" spans="1:19" ht="15.75">
      <c r="A81" s="1">
        <f t="shared" si="22"/>
        <v>2</v>
      </c>
      <c r="B81" t="s">
        <v>61</v>
      </c>
      <c r="C81" t="s">
        <v>104</v>
      </c>
      <c r="D81" t="s">
        <v>117</v>
      </c>
      <c r="E81">
        <v>1</v>
      </c>
      <c r="F81">
        <v>1</v>
      </c>
      <c r="G81">
        <v>10</v>
      </c>
      <c r="H81">
        <v>16</v>
      </c>
      <c r="I81" s="4">
        <f>$E$2*E81+$F$2*F81+$G$2*G81+$H$2*H81</f>
        <v>68</v>
      </c>
      <c r="J81">
        <v>1</v>
      </c>
      <c r="K81">
        <v>5</v>
      </c>
      <c r="L81">
        <v>5</v>
      </c>
      <c r="M81">
        <v>17</v>
      </c>
      <c r="N81" s="4">
        <f t="shared" si="24"/>
        <v>75</v>
      </c>
      <c r="O81"/>
      <c r="P81" s="4">
        <f>$E$2*E81+$F$2*F81+$G$2*G81+$H$2*H81+$J$2*J81+$K$2*K81+$L$2*L81+$M$2*M81</f>
        <v>143</v>
      </c>
      <c r="Q81" s="3">
        <f>E81+J81</f>
        <v>2</v>
      </c>
      <c r="R81" s="1">
        <f>H81+M81</f>
        <v>33</v>
      </c>
      <c r="S81" s="1">
        <f>E81+F81+G81+H81+J81+K81+M81+L81</f>
        <v>56</v>
      </c>
    </row>
    <row r="82" spans="1:19" ht="15.75">
      <c r="A82" s="1">
        <f t="shared" si="22"/>
        <v>3</v>
      </c>
      <c r="B82" t="s">
        <v>60</v>
      </c>
      <c r="C82" t="s">
        <v>104</v>
      </c>
      <c r="D82" t="s">
        <v>117</v>
      </c>
      <c r="E82">
        <v>0</v>
      </c>
      <c r="F82">
        <v>0</v>
      </c>
      <c r="G82">
        <v>11</v>
      </c>
      <c r="H82">
        <v>17</v>
      </c>
      <c r="I82" s="4">
        <f>$E$2*E82+$F$2*F82+$G$2*G82+$H$2*H82</f>
        <v>55</v>
      </c>
      <c r="J82">
        <v>1</v>
      </c>
      <c r="K82">
        <v>4</v>
      </c>
      <c r="L82">
        <v>7</v>
      </c>
      <c r="M82">
        <v>16</v>
      </c>
      <c r="N82" s="4">
        <f t="shared" si="24"/>
        <v>77</v>
      </c>
      <c r="O82"/>
      <c r="P82" s="4">
        <f>$E$2*E82+$F$2*F82+$G$2*G82+$H$2*H82+$J$2*J82+$K$2*K82+$L$2*L82+$M$2*M82</f>
        <v>132</v>
      </c>
      <c r="Q82" s="3">
        <f>E82+J82</f>
        <v>1</v>
      </c>
      <c r="R82" s="1">
        <f>H82+M82</f>
        <v>33</v>
      </c>
      <c r="S82" s="1">
        <f>E82+F82+G82+H82+J82+K82+M82+L82</f>
        <v>56</v>
      </c>
    </row>
    <row r="83" spans="1:19" ht="15.75">
      <c r="A83" s="1">
        <f t="shared" si="22"/>
        <v>4</v>
      </c>
      <c r="B83" t="s">
        <v>97</v>
      </c>
      <c r="C83" t="s">
        <v>106</v>
      </c>
      <c r="D83" t="s">
        <v>117</v>
      </c>
      <c r="E83">
        <v>0</v>
      </c>
      <c r="F83">
        <v>2</v>
      </c>
      <c r="G83">
        <v>13</v>
      </c>
      <c r="H83">
        <v>13</v>
      </c>
      <c r="I83" s="4">
        <f>$E$2*E83+$F$2*F83+$G$2*G83+$H$2*H83</f>
        <v>81</v>
      </c>
      <c r="J83">
        <v>0</v>
      </c>
      <c r="K83">
        <v>2</v>
      </c>
      <c r="L83">
        <v>6</v>
      </c>
      <c r="M83">
        <v>20</v>
      </c>
      <c r="N83" s="4">
        <f t="shared" si="24"/>
        <v>46</v>
      </c>
      <c r="O83"/>
      <c r="P83" s="4">
        <f>$E$2*E83+$F$2*F83+$G$2*G83+$H$2*H83+$J$2*J83+$K$2*K83+$L$2*L83+$M$2*M83</f>
        <v>127</v>
      </c>
      <c r="Q83" s="3">
        <f>E83+J83</f>
        <v>0</v>
      </c>
      <c r="R83" s="1">
        <f>H83+M83</f>
        <v>33</v>
      </c>
      <c r="S83" s="1">
        <f>E83+F83+G83+H83+J83+K83+M83+L83</f>
        <v>56</v>
      </c>
    </row>
    <row r="84" spans="2:17" ht="15.75">
      <c r="B84"/>
      <c r="C84"/>
      <c r="D84"/>
      <c r="E84"/>
      <c r="F84"/>
      <c r="G84"/>
      <c r="H84"/>
      <c r="I84" s="4"/>
      <c r="J84"/>
      <c r="K84"/>
      <c r="L84"/>
      <c r="M84"/>
      <c r="N84" s="4"/>
      <c r="O84"/>
      <c r="P84" s="4"/>
      <c r="Q84" s="3"/>
    </row>
    <row r="85" spans="1:19" ht="15.75">
      <c r="A85" s="1">
        <v>1</v>
      </c>
      <c r="B85" t="s">
        <v>32</v>
      </c>
      <c r="C85" t="s">
        <v>104</v>
      </c>
      <c r="D85" t="s">
        <v>118</v>
      </c>
      <c r="E85">
        <v>2</v>
      </c>
      <c r="F85">
        <v>15</v>
      </c>
      <c r="G85">
        <v>8</v>
      </c>
      <c r="H85">
        <v>3</v>
      </c>
      <c r="I85" s="4">
        <f>$E$2*E85+$F$2*F85+$G$2*G85+$H$2*H85</f>
        <v>180</v>
      </c>
      <c r="J85">
        <v>8</v>
      </c>
      <c r="K85">
        <v>12</v>
      </c>
      <c r="L85">
        <v>6</v>
      </c>
      <c r="M85">
        <v>2</v>
      </c>
      <c r="N85" s="4">
        <f t="shared" si="24"/>
        <v>206</v>
      </c>
      <c r="O85"/>
      <c r="P85" s="4">
        <f>$E$2*E85+$F$2*F85+$G$2*G85+$H$2*H85+$J$2*J85+$K$2*K85+$L$2*L85+$M$2*M85</f>
        <v>386</v>
      </c>
      <c r="Q85" s="3">
        <f>E85+J85</f>
        <v>10</v>
      </c>
      <c r="R85" s="1">
        <f>H85+M85</f>
        <v>5</v>
      </c>
      <c r="S85" s="1">
        <f>E85+F85+G85+H85+J85+K85+M85+L85</f>
        <v>56</v>
      </c>
    </row>
    <row r="86" spans="1:19" ht="15.75">
      <c r="A86" s="1">
        <f t="shared" si="22"/>
        <v>2</v>
      </c>
      <c r="B86" t="s">
        <v>28</v>
      </c>
      <c r="C86" t="s">
        <v>104</v>
      </c>
      <c r="D86" t="s">
        <v>118</v>
      </c>
      <c r="E86">
        <v>5</v>
      </c>
      <c r="F86">
        <v>9</v>
      </c>
      <c r="G86">
        <v>11</v>
      </c>
      <c r="H86">
        <v>3</v>
      </c>
      <c r="I86" s="4">
        <f>$E$2*E86+$F$2*F86+$G$2*G86+$H$2*H86</f>
        <v>177</v>
      </c>
      <c r="J86">
        <v>5</v>
      </c>
      <c r="K86">
        <v>5</v>
      </c>
      <c r="L86">
        <v>13</v>
      </c>
      <c r="M86">
        <v>5</v>
      </c>
      <c r="N86" s="4">
        <f t="shared" si="24"/>
        <v>155</v>
      </c>
      <c r="O86"/>
      <c r="P86" s="4">
        <f>$E$2*E86+$F$2*F86+$G$2*G86+$H$2*H86+$J$2*J86+$K$2*K86+$L$2*L86+$M$2*M86</f>
        <v>332</v>
      </c>
      <c r="Q86" s="3">
        <f>E86+J86</f>
        <v>10</v>
      </c>
      <c r="R86" s="1">
        <f>H86+M86</f>
        <v>8</v>
      </c>
      <c r="S86" s="1">
        <f>E86+F86+G86+H86+J86+K86+M86+L86</f>
        <v>56</v>
      </c>
    </row>
    <row r="87" spans="1:19" ht="15.75">
      <c r="A87" s="1">
        <f t="shared" si="22"/>
        <v>3</v>
      </c>
      <c r="B87" t="s">
        <v>52</v>
      </c>
      <c r="C87" t="s">
        <v>104</v>
      </c>
      <c r="D87" t="s">
        <v>118</v>
      </c>
      <c r="E87">
        <v>1</v>
      </c>
      <c r="F87">
        <v>8</v>
      </c>
      <c r="G87">
        <v>10</v>
      </c>
      <c r="H87">
        <v>9</v>
      </c>
      <c r="I87" s="4">
        <f>$E$2*E87+$F$2*F87+$G$2*G87+$H$2*H87</f>
        <v>124</v>
      </c>
      <c r="J87">
        <v>2</v>
      </c>
      <c r="K87">
        <v>9</v>
      </c>
      <c r="L87">
        <v>7</v>
      </c>
      <c r="M87">
        <v>10</v>
      </c>
      <c r="N87" s="4">
        <f t="shared" si="24"/>
        <v>127</v>
      </c>
      <c r="O87"/>
      <c r="P87" s="4">
        <f>$E$2*E87+$F$2*F87+$G$2*G87+$H$2*H87+$J$2*J87+$K$2*K87+$L$2*L87+$M$2*M87</f>
        <v>251</v>
      </c>
      <c r="Q87" s="3">
        <f>E87+J87</f>
        <v>3</v>
      </c>
      <c r="R87" s="1">
        <f>H87+M87</f>
        <v>19</v>
      </c>
      <c r="S87" s="1">
        <f>E87+F87+G87+H87+J87+K87+M87+L87</f>
        <v>56</v>
      </c>
    </row>
    <row r="88" spans="1:19" ht="15.75">
      <c r="A88" s="1">
        <f t="shared" si="22"/>
        <v>4</v>
      </c>
      <c r="B88" t="s">
        <v>30</v>
      </c>
      <c r="C88" t="s">
        <v>31</v>
      </c>
      <c r="D88" t="s">
        <v>118</v>
      </c>
      <c r="E88">
        <v>0</v>
      </c>
      <c r="F88">
        <v>7</v>
      </c>
      <c r="G88">
        <v>13</v>
      </c>
      <c r="H88">
        <v>8</v>
      </c>
      <c r="I88" s="4">
        <f>$E$2*E88+$F$2*F88+$G$2*G88+$H$2*H88</f>
        <v>121</v>
      </c>
      <c r="J88">
        <v>2</v>
      </c>
      <c r="K88">
        <v>8</v>
      </c>
      <c r="L88">
        <v>9</v>
      </c>
      <c r="M88">
        <v>9</v>
      </c>
      <c r="N88" s="4">
        <f t="shared" si="24"/>
        <v>129</v>
      </c>
      <c r="O88"/>
      <c r="P88" s="4">
        <f>$E$2*E88+$F$2*F88+$G$2*G88+$H$2*H88+$J$2*J88+$K$2*K88+$L$2*L88+$M$2*M88</f>
        <v>250</v>
      </c>
      <c r="Q88" s="3">
        <f>E88+J88</f>
        <v>2</v>
      </c>
      <c r="R88" s="1">
        <f>H88+M88</f>
        <v>17</v>
      </c>
      <c r="S88" s="1">
        <f>E88+F88+G88+H88+J88+K88+M88+L88</f>
        <v>56</v>
      </c>
    </row>
    <row r="89" spans="1:19" ht="15.75">
      <c r="A89" s="1">
        <f t="shared" si="22"/>
        <v>5</v>
      </c>
      <c r="B89" t="s">
        <v>75</v>
      </c>
      <c r="C89" t="s">
        <v>104</v>
      </c>
      <c r="D89" t="s">
        <v>118</v>
      </c>
      <c r="E89">
        <v>1</v>
      </c>
      <c r="F89">
        <v>8</v>
      </c>
      <c r="G89">
        <v>11</v>
      </c>
      <c r="H89">
        <v>8</v>
      </c>
      <c r="I89" s="4">
        <f>$E$2*E89+$F$2*F89+$G$2*G89+$H$2*H89</f>
        <v>129</v>
      </c>
      <c r="J89">
        <v>1</v>
      </c>
      <c r="K89">
        <v>5</v>
      </c>
      <c r="L89">
        <v>11</v>
      </c>
      <c r="M89">
        <v>11</v>
      </c>
      <c r="N89" s="4">
        <f t="shared" si="24"/>
        <v>105</v>
      </c>
      <c r="O89"/>
      <c r="P89" s="4">
        <f>$E$2*E89+$F$2*F89+$G$2*G89+$H$2*H89+$J$2*J89+$K$2*K89+$L$2*L89+$M$2*M89</f>
        <v>234</v>
      </c>
      <c r="Q89" s="3">
        <f>E89+J89</f>
        <v>2</v>
      </c>
      <c r="R89" s="1">
        <f>H89+M89</f>
        <v>19</v>
      </c>
      <c r="S89" s="1">
        <f>E89+F89+G89+H89+J89+K89+M89+L89</f>
        <v>56</v>
      </c>
    </row>
    <row r="90" spans="1:19" ht="15.75">
      <c r="A90" s="1">
        <v>6</v>
      </c>
      <c r="B90" t="s">
        <v>87</v>
      </c>
      <c r="C90" t="s">
        <v>14</v>
      </c>
      <c r="D90" t="s">
        <v>118</v>
      </c>
      <c r="E90">
        <v>1</v>
      </c>
      <c r="F90">
        <v>7</v>
      </c>
      <c r="G90">
        <v>9</v>
      </c>
      <c r="H90">
        <v>11</v>
      </c>
      <c r="I90" s="4">
        <v>111</v>
      </c>
      <c r="J90">
        <v>2</v>
      </c>
      <c r="K90">
        <v>4</v>
      </c>
      <c r="L90">
        <v>11</v>
      </c>
      <c r="M90">
        <v>11</v>
      </c>
      <c r="N90" s="4">
        <f t="shared" si="24"/>
        <v>107</v>
      </c>
      <c r="O90"/>
      <c r="P90" s="4">
        <v>218</v>
      </c>
      <c r="Q90" s="3">
        <v>3</v>
      </c>
      <c r="R90" s="1">
        <v>22</v>
      </c>
      <c r="S90" s="1">
        <v>56</v>
      </c>
    </row>
    <row r="91" spans="2:17" ht="15.75">
      <c r="B91"/>
      <c r="C91"/>
      <c r="D91"/>
      <c r="E91"/>
      <c r="F91"/>
      <c r="G91"/>
      <c r="H91"/>
      <c r="I91" s="4"/>
      <c r="J91"/>
      <c r="K91"/>
      <c r="L91"/>
      <c r="M91"/>
      <c r="N91" s="4"/>
      <c r="O91"/>
      <c r="P91" s="4"/>
      <c r="Q91" s="3"/>
    </row>
    <row r="92" spans="1:19" ht="15.75">
      <c r="A92" s="1">
        <v>1</v>
      </c>
      <c r="B92" t="s">
        <v>27</v>
      </c>
      <c r="C92" t="s">
        <v>104</v>
      </c>
      <c r="D92" t="s">
        <v>119</v>
      </c>
      <c r="E92">
        <v>1</v>
      </c>
      <c r="F92">
        <v>5</v>
      </c>
      <c r="G92">
        <v>15</v>
      </c>
      <c r="H92">
        <v>7</v>
      </c>
      <c r="I92" s="4">
        <f>$E$2*E92+$F$2*F92+$G$2*G92+$H$2*H92</f>
        <v>125</v>
      </c>
      <c r="J92">
        <v>1</v>
      </c>
      <c r="K92">
        <v>5</v>
      </c>
      <c r="L92">
        <v>13</v>
      </c>
      <c r="M92">
        <v>9</v>
      </c>
      <c r="N92" s="4">
        <f t="shared" si="24"/>
        <v>115</v>
      </c>
      <c r="O92"/>
      <c r="P92" s="4">
        <f>$E$2*E92+$F$2*F92+$G$2*G92+$H$2*H92+$J$2*J92+$K$2*K92+$L$2*L92+$M$2*M92</f>
        <v>240</v>
      </c>
      <c r="Q92" s="3">
        <f>E92+J92</f>
        <v>2</v>
      </c>
      <c r="R92" s="1">
        <f>H92+M92</f>
        <v>16</v>
      </c>
      <c r="S92" s="1">
        <f>E92+F92+G92+H92+J92+K92+M92+L92</f>
        <v>56</v>
      </c>
    </row>
    <row r="93" spans="1:19" ht="15.75">
      <c r="A93" s="1">
        <f t="shared" si="22"/>
        <v>2</v>
      </c>
      <c r="B93" t="s">
        <v>78</v>
      </c>
      <c r="C93" t="s">
        <v>104</v>
      </c>
      <c r="D93" t="s">
        <v>119</v>
      </c>
      <c r="E93">
        <v>3</v>
      </c>
      <c r="F93">
        <v>3</v>
      </c>
      <c r="G93">
        <v>6</v>
      </c>
      <c r="H93">
        <v>17</v>
      </c>
      <c r="I93" s="4">
        <f>$E$2*E93+$F$2*F93+$G$2*G93+$H$2*H93</f>
        <v>84</v>
      </c>
      <c r="J93">
        <v>1</v>
      </c>
      <c r="K93">
        <v>3</v>
      </c>
      <c r="L93">
        <v>7</v>
      </c>
      <c r="M93">
        <v>16</v>
      </c>
      <c r="N93" s="4">
        <f t="shared" si="24"/>
        <v>69</v>
      </c>
      <c r="O93"/>
      <c r="P93" s="4">
        <f>$E$2*E93+$F$2*F93+$G$2*G93+$H$2*H93+$J$2*J93+$K$2*K93+$L$2*L93+$M$2*M93</f>
        <v>153</v>
      </c>
      <c r="Q93" s="3">
        <f>E93+J93</f>
        <v>4</v>
      </c>
      <c r="R93" s="1">
        <f>H93+M93</f>
        <v>33</v>
      </c>
      <c r="S93" s="1">
        <f>E93+F93+G93+H93+J93+K93+M93+L93</f>
        <v>56</v>
      </c>
    </row>
    <row r="94" spans="2:17" ht="15.75">
      <c r="B94"/>
      <c r="C94"/>
      <c r="D94"/>
      <c r="E94"/>
      <c r="F94"/>
      <c r="G94"/>
      <c r="H94"/>
      <c r="I94" s="4"/>
      <c r="J94"/>
      <c r="K94"/>
      <c r="L94"/>
      <c r="M94"/>
      <c r="N94" s="4"/>
      <c r="O94"/>
      <c r="P94" s="4"/>
      <c r="Q94" s="3"/>
    </row>
    <row r="95" spans="1:19" ht="15.75">
      <c r="A95" s="1">
        <v>1</v>
      </c>
      <c r="B95" t="s">
        <v>96</v>
      </c>
      <c r="C95" t="s">
        <v>106</v>
      </c>
      <c r="D95" t="s">
        <v>120</v>
      </c>
      <c r="E95">
        <v>8</v>
      </c>
      <c r="F95">
        <v>8</v>
      </c>
      <c r="G95">
        <v>7</v>
      </c>
      <c r="H95">
        <v>5</v>
      </c>
      <c r="I95" s="4">
        <f>$E$2*E95+$F$2*F95+$G$2*G95+$H$2*H95</f>
        <v>179</v>
      </c>
      <c r="J95">
        <v>7</v>
      </c>
      <c r="K95">
        <v>9</v>
      </c>
      <c r="L95">
        <v>8</v>
      </c>
      <c r="M95">
        <v>4</v>
      </c>
      <c r="N95" s="4">
        <f t="shared" si="24"/>
        <v>182</v>
      </c>
      <c r="O95"/>
      <c r="P95" s="4">
        <f>$E$2*E95+$F$2*F95+$G$2*G95+$H$2*H95+$J$2*J95+$K$2*K95+$L$2*L95+$M$2*M95</f>
        <v>361</v>
      </c>
      <c r="Q95" s="3">
        <f>E95+J95</f>
        <v>15</v>
      </c>
      <c r="R95" s="1">
        <f>H95+M95</f>
        <v>9</v>
      </c>
      <c r="S95" s="1">
        <f>E95+F95+G95+H95+J95+K95+M95+L95</f>
        <v>56</v>
      </c>
    </row>
    <row r="96" spans="2:17" ht="15.75">
      <c r="B96"/>
      <c r="C96"/>
      <c r="D96"/>
      <c r="E96"/>
      <c r="F96"/>
      <c r="G96"/>
      <c r="H96"/>
      <c r="I96" s="4"/>
      <c r="J96"/>
      <c r="K96"/>
      <c r="L96"/>
      <c r="M96"/>
      <c r="N96" s="4"/>
      <c r="O96"/>
      <c r="P96" s="4"/>
      <c r="Q96" s="3"/>
    </row>
    <row r="97" spans="1:19" ht="15.75">
      <c r="A97" s="1">
        <v>1</v>
      </c>
      <c r="B97" t="s">
        <v>76</v>
      </c>
      <c r="C97" t="s">
        <v>106</v>
      </c>
      <c r="D97" t="s">
        <v>121</v>
      </c>
      <c r="E97">
        <v>1</v>
      </c>
      <c r="F97">
        <v>1</v>
      </c>
      <c r="G97">
        <v>7</v>
      </c>
      <c r="H97" s="8">
        <v>19</v>
      </c>
      <c r="I97" s="4">
        <f>$E$2*E97+$F$2*F97+$G$2*G97+$H$2*H97</f>
        <v>53</v>
      </c>
      <c r="J97">
        <v>0</v>
      </c>
      <c r="K97">
        <v>2</v>
      </c>
      <c r="L97">
        <v>11</v>
      </c>
      <c r="M97" s="8">
        <v>15</v>
      </c>
      <c r="N97" s="4">
        <f t="shared" si="24"/>
        <v>71</v>
      </c>
      <c r="O97" s="8"/>
      <c r="P97" s="4">
        <f>$E$2*E97+$F$2*F97+$G$2*G97+$H$2*H97+$J$2*J97+$K$2*K97+$L$2*L97+$M$2*M97</f>
        <v>124</v>
      </c>
      <c r="Q97" s="3">
        <f>E97+J97</f>
        <v>1</v>
      </c>
      <c r="R97" s="1">
        <f>H97+M97</f>
        <v>34</v>
      </c>
      <c r="S97" s="1">
        <f>E97+F97+G97+H97+J97+K97+M97+L97</f>
        <v>56</v>
      </c>
    </row>
    <row r="98" spans="9:16" ht="15.75">
      <c r="I98" s="9"/>
      <c r="N98" s="4"/>
      <c r="P98" s="4"/>
    </row>
    <row r="99" spans="1:19" ht="15.75">
      <c r="A99" s="1">
        <v>1</v>
      </c>
      <c r="B99" t="s">
        <v>46</v>
      </c>
      <c r="C99" t="s">
        <v>106</v>
      </c>
      <c r="D99" t="s">
        <v>122</v>
      </c>
      <c r="E99">
        <v>1</v>
      </c>
      <c r="F99">
        <v>3</v>
      </c>
      <c r="G99">
        <v>11</v>
      </c>
      <c r="H99">
        <v>13</v>
      </c>
      <c r="I99" s="4">
        <f>$E$2*E99+$F$2*F99+$G$2*G99+$H$2*H99</f>
        <v>89</v>
      </c>
      <c r="J99">
        <v>2</v>
      </c>
      <c r="K99">
        <v>3</v>
      </c>
      <c r="L99">
        <v>7</v>
      </c>
      <c r="M99">
        <v>16</v>
      </c>
      <c r="N99" s="4">
        <f t="shared" si="24"/>
        <v>79</v>
      </c>
      <c r="O99"/>
      <c r="P99" s="4">
        <f>$E$2*E99+$F$2*F99+$G$2*G99+$H$2*H99+$J$2*J99+$K$2*K99+$L$2*L99+$M$2*M99</f>
        <v>168</v>
      </c>
      <c r="Q99" s="3">
        <f>E99+J99</f>
        <v>3</v>
      </c>
      <c r="R99" s="1">
        <f>H99+M99</f>
        <v>29</v>
      </c>
      <c r="S99" s="1">
        <f>E99+F99+G99+H99+J99+K99+M99+L99</f>
        <v>56</v>
      </c>
    </row>
    <row r="100" spans="1:19" ht="15.75">
      <c r="A100" s="1">
        <v>2</v>
      </c>
      <c r="B100" t="s">
        <v>80</v>
      </c>
      <c r="C100" t="s">
        <v>104</v>
      </c>
      <c r="D100" t="s">
        <v>122</v>
      </c>
      <c r="E100">
        <v>0</v>
      </c>
      <c r="F100">
        <v>0</v>
      </c>
      <c r="G100">
        <v>6</v>
      </c>
      <c r="H100">
        <v>22</v>
      </c>
      <c r="I100" s="4">
        <f>$E$2*E100+$F$2*F100+$G$2*G100+$H$2*H100</f>
        <v>30</v>
      </c>
      <c r="J100">
        <v>0</v>
      </c>
      <c r="K100">
        <v>3</v>
      </c>
      <c r="L100">
        <v>4</v>
      </c>
      <c r="M100">
        <v>21</v>
      </c>
      <c r="N100" s="4">
        <f t="shared" si="24"/>
        <v>44</v>
      </c>
      <c r="O100"/>
      <c r="P100" s="4">
        <f>$E$2*E100+$F$2*F100+$G$2*G100+$H$2*H100+$J$2*J100+$K$2*K100+$L$2*L100+$M$2*M100</f>
        <v>74</v>
      </c>
      <c r="Q100" s="3">
        <f>E100+J100</f>
        <v>0</v>
      </c>
      <c r="R100" s="1">
        <f>H100+M100</f>
        <v>43</v>
      </c>
      <c r="S100" s="1">
        <f>E100+F100+G100+H100+J100+K100+M100+L100</f>
        <v>56</v>
      </c>
    </row>
    <row r="101" spans="16:17" ht="15">
      <c r="P101" s="1"/>
      <c r="Q101" s="1"/>
    </row>
    <row r="102" spans="16:17" ht="15">
      <c r="P102" s="1"/>
      <c r="Q102" s="1"/>
    </row>
    <row r="103" spans="16:17" ht="15">
      <c r="P103" s="1"/>
      <c r="Q103" s="1"/>
    </row>
    <row r="104" spans="16:17" ht="15">
      <c r="P104" s="1"/>
      <c r="Q104" s="1"/>
    </row>
    <row r="105" spans="16:17" ht="15">
      <c r="P105" s="1"/>
      <c r="Q105" s="1"/>
    </row>
    <row r="106" spans="16:17" ht="15">
      <c r="P106" s="1"/>
      <c r="Q106" s="1"/>
    </row>
    <row r="107" spans="16:17" ht="15">
      <c r="P107" s="1"/>
      <c r="Q107" s="1"/>
    </row>
    <row r="108" spans="16:17" ht="15">
      <c r="P108" s="1"/>
      <c r="Q108" s="1"/>
    </row>
    <row r="109" spans="16:17" ht="15">
      <c r="P109" s="1"/>
      <c r="Q109" s="1"/>
    </row>
    <row r="110" spans="16:17" ht="15">
      <c r="P110" s="1"/>
      <c r="Q110" s="1"/>
    </row>
    <row r="111" spans="16:17" ht="15">
      <c r="P111" s="1"/>
      <c r="Q111" s="1"/>
    </row>
    <row r="112" spans="16:17" ht="15">
      <c r="P112" s="1"/>
      <c r="Q112" s="1"/>
    </row>
    <row r="113" spans="16:17" ht="15">
      <c r="P113" s="1"/>
      <c r="Q113" s="1"/>
    </row>
    <row r="114" spans="16:17" ht="15">
      <c r="P114" s="1"/>
      <c r="Q114" s="1"/>
    </row>
    <row r="115" spans="16:17" ht="15">
      <c r="P115" s="1"/>
      <c r="Q115" s="1"/>
    </row>
    <row r="116" spans="16:17" ht="15">
      <c r="P116" s="1"/>
      <c r="Q116" s="1"/>
    </row>
    <row r="117" spans="16:17" ht="15">
      <c r="P117" s="1"/>
      <c r="Q117" s="1"/>
    </row>
    <row r="118" spans="16:17" ht="15">
      <c r="P118" s="1"/>
      <c r="Q118" s="1"/>
    </row>
    <row r="119" spans="16:17" ht="15">
      <c r="P119" s="1"/>
      <c r="Q119" s="1"/>
    </row>
    <row r="120" spans="16:17" ht="15">
      <c r="P120" s="1"/>
      <c r="Q120" s="1"/>
    </row>
    <row r="121" spans="16:17" ht="15">
      <c r="P121" s="1"/>
      <c r="Q121" s="1"/>
    </row>
    <row r="122" spans="16:17" ht="15">
      <c r="P122" s="1"/>
      <c r="Q122" s="1"/>
    </row>
    <row r="123" spans="16:17" ht="15">
      <c r="P123" s="1"/>
      <c r="Q123" s="1"/>
    </row>
    <row r="124" spans="16:17" ht="15">
      <c r="P124" s="1"/>
      <c r="Q124" s="1"/>
    </row>
    <row r="125" spans="16:17" ht="15">
      <c r="P125" s="1"/>
      <c r="Q125" s="1"/>
    </row>
    <row r="126" spans="16:17" ht="15">
      <c r="P126" s="1"/>
      <c r="Q126" s="1"/>
    </row>
    <row r="127" spans="16:17" ht="15">
      <c r="P127" s="1"/>
      <c r="Q127" s="1"/>
    </row>
    <row r="128" spans="16:17" ht="15">
      <c r="P128" s="1"/>
      <c r="Q128" s="1"/>
    </row>
    <row r="129" spans="16:17" ht="15">
      <c r="P129" s="1"/>
      <c r="Q129" s="1"/>
    </row>
    <row r="130" spans="16:17" ht="15">
      <c r="P130" s="1"/>
      <c r="Q130" s="1"/>
    </row>
    <row r="131" spans="16:17" ht="15">
      <c r="P131" s="1"/>
      <c r="Q131" s="1"/>
    </row>
    <row r="132" spans="16:17" ht="15">
      <c r="P132" s="1"/>
      <c r="Q132" s="1"/>
    </row>
    <row r="133" spans="16:17" ht="15">
      <c r="P133" s="1"/>
      <c r="Q133" s="1"/>
    </row>
    <row r="134" spans="16:17" ht="15">
      <c r="P134" s="1"/>
      <c r="Q134" s="1"/>
    </row>
    <row r="135" spans="16:17" ht="15">
      <c r="P135" s="1"/>
      <c r="Q135" s="1"/>
    </row>
    <row r="136" spans="16:17" ht="15">
      <c r="P136" s="1"/>
      <c r="Q136" s="1"/>
    </row>
    <row r="137" spans="16:17" ht="15">
      <c r="P137" s="1"/>
      <c r="Q137" s="1"/>
    </row>
    <row r="138" spans="16:17" ht="15">
      <c r="P138" s="1"/>
      <c r="Q138" s="1"/>
    </row>
    <row r="139" spans="16:17" ht="15">
      <c r="P139" s="1"/>
      <c r="Q139" s="1"/>
    </row>
    <row r="140" spans="16:17" ht="15">
      <c r="P140" s="1"/>
      <c r="Q140" s="1"/>
    </row>
    <row r="141" spans="16:17" ht="15">
      <c r="P141" s="1"/>
      <c r="Q141" s="1"/>
    </row>
    <row r="142" spans="16:17" ht="15">
      <c r="P142" s="1"/>
      <c r="Q142" s="1"/>
    </row>
    <row r="143" spans="16:17" ht="15">
      <c r="P143" s="1"/>
      <c r="Q143" s="1"/>
    </row>
    <row r="144" spans="16:17" ht="15">
      <c r="P144" s="1"/>
      <c r="Q144" s="1"/>
    </row>
    <row r="145" spans="16:17" ht="15">
      <c r="P145" s="1"/>
      <c r="Q145" s="1"/>
    </row>
    <row r="146" spans="16:17" ht="15">
      <c r="P146" s="1"/>
      <c r="Q146" s="1"/>
    </row>
    <row r="147" spans="16:17" ht="15">
      <c r="P147" s="1"/>
      <c r="Q147" s="1"/>
    </row>
    <row r="148" spans="16:17" ht="15">
      <c r="P148" s="1"/>
      <c r="Q148" s="1"/>
    </row>
    <row r="149" spans="16:17" ht="15">
      <c r="P149" s="1"/>
      <c r="Q149" s="1"/>
    </row>
    <row r="150" spans="16:17" ht="15">
      <c r="P150" s="1"/>
      <c r="Q150" s="1"/>
    </row>
    <row r="151" spans="16:17" ht="15">
      <c r="P151" s="1"/>
      <c r="Q151" s="1"/>
    </row>
    <row r="152" spans="16:17" ht="15">
      <c r="P152" s="1"/>
      <c r="Q152" s="1"/>
    </row>
    <row r="153" spans="16:17" ht="15">
      <c r="P153" s="1"/>
      <c r="Q153" s="1"/>
    </row>
    <row r="154" spans="16:17" ht="15">
      <c r="P154" s="1"/>
      <c r="Q154" s="1"/>
    </row>
    <row r="155" spans="16:17" ht="15">
      <c r="P155" s="1"/>
      <c r="Q155" s="1"/>
    </row>
    <row r="156" spans="16:17" ht="15">
      <c r="P156" s="1"/>
      <c r="Q156" s="1"/>
    </row>
    <row r="157" spans="16:17" ht="15">
      <c r="P157" s="1"/>
      <c r="Q157" s="1"/>
    </row>
    <row r="158" spans="16:17" ht="15">
      <c r="P158" s="1"/>
      <c r="Q158" s="1"/>
    </row>
    <row r="159" spans="16:17" ht="15">
      <c r="P159" s="1"/>
      <c r="Q159" s="1"/>
    </row>
    <row r="160" spans="16:17" ht="15">
      <c r="P160" s="1"/>
      <c r="Q160" s="1"/>
    </row>
    <row r="161" spans="16:17" ht="15">
      <c r="P161" s="1"/>
      <c r="Q161" s="1"/>
    </row>
    <row r="162" spans="16:17" ht="15">
      <c r="P162" s="1"/>
      <c r="Q162" s="1"/>
    </row>
    <row r="163" spans="16:17" ht="15">
      <c r="P163" s="1"/>
      <c r="Q163" s="1"/>
    </row>
    <row r="164" spans="16:17" ht="15">
      <c r="P164" s="1"/>
      <c r="Q164" s="1"/>
    </row>
    <row r="165" spans="16:17" ht="15">
      <c r="P165" s="1"/>
      <c r="Q165" s="1"/>
    </row>
    <row r="166" spans="16:17" ht="15">
      <c r="P166" s="1"/>
      <c r="Q166" s="1"/>
    </row>
    <row r="167" spans="16:17" ht="15">
      <c r="P167" s="1"/>
      <c r="Q167" s="1"/>
    </row>
    <row r="168" spans="16:17" ht="15">
      <c r="P168" s="1"/>
      <c r="Q168" s="1"/>
    </row>
    <row r="169" spans="16:17" ht="15">
      <c r="P169" s="1"/>
      <c r="Q169" s="1"/>
    </row>
    <row r="170" spans="16:17" ht="15">
      <c r="P170" s="1"/>
      <c r="Q170" s="1"/>
    </row>
    <row r="171" spans="16:17" ht="15">
      <c r="P171" s="1"/>
      <c r="Q171" s="1"/>
    </row>
    <row r="172" spans="16:17" ht="15">
      <c r="P172" s="1"/>
      <c r="Q172" s="1"/>
    </row>
    <row r="173" spans="16:17" ht="15">
      <c r="P173" s="1"/>
      <c r="Q173" s="1"/>
    </row>
    <row r="174" spans="16:17" ht="15">
      <c r="P174" s="1"/>
      <c r="Q174" s="1"/>
    </row>
    <row r="175" spans="16:17" ht="15">
      <c r="P175" s="1"/>
      <c r="Q175" s="1"/>
    </row>
    <row r="176" spans="16:17" ht="15">
      <c r="P176" s="1"/>
      <c r="Q176" s="1"/>
    </row>
    <row r="177" spans="16:17" ht="15">
      <c r="P177" s="1"/>
      <c r="Q177" s="1"/>
    </row>
    <row r="178" spans="16:17" ht="15">
      <c r="P178" s="1"/>
      <c r="Q178" s="1"/>
    </row>
    <row r="179" spans="16:17" ht="15">
      <c r="P179" s="1"/>
      <c r="Q179" s="1"/>
    </row>
  </sheetData>
  <sheetProtection/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Vanky Sebastian</dc:creator>
  <cp:keywords/>
  <dc:description/>
  <cp:lastModifiedBy>Goran Vujkovic</cp:lastModifiedBy>
  <cp:lastPrinted>2005-12-05T19:07:55Z</cp:lastPrinted>
  <dcterms:created xsi:type="dcterms:W3CDTF">2005-08-06T09:10:11Z</dcterms:created>
  <dcterms:modified xsi:type="dcterms:W3CDTF">2005-12-15T22:04:41Z</dcterms:modified>
  <cp:category/>
  <cp:version/>
  <cp:contentType/>
  <cp:contentStatus/>
</cp:coreProperties>
</file>